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440" windowHeight="10110" activeTab="6"/>
  </bookViews>
  <sheets>
    <sheet name="załącznik nr 1" sheetId="4" r:id="rId1"/>
    <sheet name="załącznik nr 2" sheetId="1" r:id="rId2"/>
    <sheet name="załącznik nr 3" sheetId="2" r:id="rId3"/>
    <sheet name="załącznik nr 4" sheetId="3" r:id="rId4"/>
    <sheet name="załącznik nr 5" sheetId="7" r:id="rId5"/>
    <sheet name="załącznik nr 6" sheetId="8" r:id="rId6"/>
    <sheet name="załącznik nr 7" sheetId="9" r:id="rId7"/>
  </sheets>
  <definedNames>
    <definedName name="_xlnm._FilterDatabase" localSheetId="2" hidden="1">'załącznik nr 3'!$N$1:$N$68</definedName>
  </definedNames>
  <calcPr calcId="125725"/>
</workbook>
</file>

<file path=xl/calcChain.xml><?xml version="1.0" encoding="utf-8"?>
<calcChain xmlns="http://schemas.openxmlformats.org/spreadsheetml/2006/main">
  <c r="F9" i="3"/>
  <c r="F8"/>
  <c r="F7"/>
  <c r="F6"/>
  <c r="J9"/>
  <c r="J8"/>
  <c r="J7"/>
  <c r="J6"/>
  <c r="P6"/>
  <c r="M6"/>
  <c r="M66" i="2"/>
  <c r="L66"/>
  <c r="K66"/>
  <c r="J66"/>
  <c r="I66"/>
  <c r="H66"/>
  <c r="G66"/>
  <c r="F66"/>
  <c r="E66"/>
  <c r="D66"/>
  <c r="C66"/>
  <c r="F24" i="4"/>
  <c r="E11" i="1" l="1"/>
  <c r="F11"/>
  <c r="C46" i="8"/>
  <c r="E24" i="4"/>
  <c r="D24"/>
  <c r="C24"/>
  <c r="C9" i="7"/>
  <c r="C45" i="8"/>
  <c r="C41"/>
  <c r="C39"/>
  <c r="C37"/>
  <c r="C35"/>
  <c r="C33"/>
  <c r="C30"/>
  <c r="C28"/>
  <c r="C24"/>
  <c r="C18"/>
  <c r="C15"/>
  <c r="C8"/>
  <c r="C5"/>
  <c r="C14" i="7"/>
  <c r="C12"/>
  <c r="C7"/>
  <c r="P9" i="3"/>
  <c r="M9"/>
  <c r="P8"/>
  <c r="M8"/>
  <c r="P7"/>
  <c r="M7"/>
  <c r="H11" i="1"/>
  <c r="G11"/>
  <c r="D11"/>
  <c r="C15" i="7" l="1"/>
</calcChain>
</file>

<file path=xl/sharedStrings.xml><?xml version="1.0" encoding="utf-8"?>
<sst xmlns="http://schemas.openxmlformats.org/spreadsheetml/2006/main" count="277" uniqueCount="129">
  <si>
    <t>Krajowa Sieć Tematyczna</t>
  </si>
  <si>
    <t>wynik oceny strategii wdrażania</t>
  </si>
  <si>
    <t>decyzja RST</t>
  </si>
  <si>
    <t>Numer i tytuł Priorytetu</t>
  </si>
  <si>
    <t>Krajowa Sieć Tematyczna Dobre Rządzenie</t>
  </si>
  <si>
    <t>Priorytet V Dobre Rządzenie</t>
  </si>
  <si>
    <t>akceptacja</t>
  </si>
  <si>
    <t>akceptacja warunkowa</t>
  </si>
  <si>
    <t>odrzucenie</t>
  </si>
  <si>
    <t>Krajowa Sieć Tematyczna Edukacja i szkolnictwo wyższe</t>
  </si>
  <si>
    <t xml:space="preserve">Priorytet III Wysoka jakość systemu oświaty </t>
  </si>
  <si>
    <t>Krajowa Sieć Tematyczna Zatrudnienie i integracja społeczna</t>
  </si>
  <si>
    <t>Priorytet I Zatrudnienie i integracja społeczna</t>
  </si>
  <si>
    <t>Ogółem</t>
  </si>
  <si>
    <t>Regionalna Sieć Tematyczna</t>
  </si>
  <si>
    <t>Regionalna Sieć Tematyczna Województwa Dolnośląskiego</t>
  </si>
  <si>
    <t>VI Rynek pracy otwarty dla wszystkich</t>
  </si>
  <si>
    <t>wynik walidacji produktu finalnego</t>
  </si>
  <si>
    <t>VIII Regionalne kadry gospodarki</t>
  </si>
  <si>
    <t>Regionalna Sieć Tematyczna Województwa Mazowieckiego</t>
  </si>
  <si>
    <t>IX Rozwój wykształcenia i kompetencji w regionach</t>
  </si>
  <si>
    <t>VII Promocja integracji społecznej</t>
  </si>
  <si>
    <t>Regionalna Sieć Tematyczna Województwa Małopolskiego</t>
  </si>
  <si>
    <t>Regionalna Sieć Tematyczna Województwa Opolskiego</t>
  </si>
  <si>
    <t>Regionalna Sieć Tematyczna Województwa Podkarpackiego</t>
  </si>
  <si>
    <t>Regionalna Sieć Tematyczna Województwa Wielkopolskiego</t>
  </si>
  <si>
    <t>Regionalna Sieć Tematyczna Województwa Zachodniopomorskiego</t>
  </si>
  <si>
    <t>Regionalna Sieć Tematyczna Województwa Łódzkiego</t>
  </si>
  <si>
    <t>Regionalna Sieć Tematyczna Województwa Lubuskiego</t>
  </si>
  <si>
    <t>Regionalna Sieć Tematyczna Województwa Lubelskiego</t>
  </si>
  <si>
    <t>Regionalna Sieć Tematyczna Województwa Świętokrzyskiego</t>
  </si>
  <si>
    <t>Regionalna Sieć Tematyczna Województwa Warmińsko-Mazurskiego</t>
  </si>
  <si>
    <t>Regionalna Sieć Tematyczna Województwa Kujawsko-Pomorskiego</t>
  </si>
  <si>
    <t>Regionalna Sieć Tematyczna Województwa Pomorskiego</t>
  </si>
  <si>
    <t>ogółem</t>
  </si>
  <si>
    <t>Nazwa Sieci Tematycznej</t>
  </si>
  <si>
    <t>Liczba zaplanowanych do zaopiniowania strategii wdrażania PI</t>
  </si>
  <si>
    <t>Liczba faktycznie zaopiniowanych strategii wdrażania PI</t>
  </si>
  <si>
    <t>KST Adaptacyjność</t>
  </si>
  <si>
    <t>KST Edukacja i Szkolnictwo wyższe</t>
  </si>
  <si>
    <t>KST Dobre Rządzenie</t>
  </si>
  <si>
    <t>KST Zatrudnienie i Integracja Społeczna</t>
  </si>
  <si>
    <t>RST województwa dolnośląskiego</t>
  </si>
  <si>
    <t>RST województwa kujawsko-pomorskiego</t>
  </si>
  <si>
    <t>RST województwa łódzkiego</t>
  </si>
  <si>
    <t>RST województwa lubelskiego</t>
  </si>
  <si>
    <t>RST województwa lubuskiego</t>
  </si>
  <si>
    <t>RST województwa małopolskiego</t>
  </si>
  <si>
    <t>RST województwa mazowieckiego</t>
  </si>
  <si>
    <t>RST województwa opolskiego</t>
  </si>
  <si>
    <t>RST województwa podkarpackiego</t>
  </si>
  <si>
    <t>RST województwa pomorskiego</t>
  </si>
  <si>
    <t>RST województwa świętokrzyskiego</t>
  </si>
  <si>
    <t>RST województwa warmińsko-mazurskiego</t>
  </si>
  <si>
    <t>RST województwa wielkopolskiego</t>
  </si>
  <si>
    <t>RST województwa zachodniopomorskiego</t>
  </si>
  <si>
    <t>RST województwa podlaskiego</t>
  </si>
  <si>
    <t>RST województwa śląskiego</t>
  </si>
  <si>
    <t>decyzja IOK</t>
  </si>
  <si>
    <t>Dolnośląskie</t>
  </si>
  <si>
    <t>Kujawsko-Pomorskie</t>
  </si>
  <si>
    <t>Lubelskie</t>
  </si>
  <si>
    <t>Małopolskie</t>
  </si>
  <si>
    <t>Mazowieckie</t>
  </si>
  <si>
    <t>Podkarpackie</t>
  </si>
  <si>
    <t>Modernizacja oferty kształcenia zawodowego w powiązaniu z potrzebami lokalnego/regionalnego rynku pracy</t>
  </si>
  <si>
    <t>Regionalna Sieć Tematyczna Województwa Podlaskiego</t>
  </si>
  <si>
    <t>Podlaskie</t>
  </si>
  <si>
    <t>Pomorskie</t>
  </si>
  <si>
    <t>Wielkopolskie</t>
  </si>
  <si>
    <t>Zachodniopomorskie</t>
  </si>
  <si>
    <t>Liczba faktycznie zwalidowanych produktów finalnych PI</t>
  </si>
  <si>
    <t>Liczba zaplanowanych do walidacji produktów finalnych PI</t>
  </si>
  <si>
    <t>Regionalna Sieć Tematyczna Województwa Śląskiego</t>
  </si>
  <si>
    <t>Śląskie</t>
  </si>
  <si>
    <t>Priorytet II Rozwój zasobów ludzkich i potencjału administracyjnego przedsiębiorstw oraz poprawa stanu zdrowia osób pracujących</t>
  </si>
  <si>
    <t>decyzja KST</t>
  </si>
  <si>
    <t>Temat innowacyjny</t>
  </si>
  <si>
    <t>Liczba walidacji produktów</t>
  </si>
  <si>
    <t>Edukacja i szkolnictwo wyższe</t>
  </si>
  <si>
    <t>Prowadzenie monitoringu losów absolwentów w celu podniesienia jakości kształcenia i lepszego dostosowania oferty edukacyjnej do potrzeb gospodarki opartej na wiedzy i wymogów rynku pracy.</t>
  </si>
  <si>
    <t>Nowe modele kształcenia przez całe życie, w tym integrowanie funkcjonujących modeli kształcenia ustawicznego.</t>
  </si>
  <si>
    <t>Projekty otwierające wyższe uczelnie na działania i innowacje społeczne oraz na dostęp do gromadzonej w ramach uczelni wiedzy.</t>
  </si>
  <si>
    <t>Adaptacyjność</t>
  </si>
  <si>
    <t>Analiza, testowanie nowych metod zarządzania różnorodnością w przedsiębiorstwie</t>
  </si>
  <si>
    <t>Wykorzystanie zarządzania wiedzą lub zarządzania zmianą w polskich przedsiębiorstwach</t>
  </si>
  <si>
    <t>Dobre rządzenie</t>
  </si>
  <si>
    <t xml:space="preserve">Monitorowanie jakości usług publicznych, m. in. poprzez wspieranie tworzenia wskaźników typu quality of governance, quality of life o zasięgu krajowym, wspieranie upowszechniania tzw. indeksów dobrej gminy oraz benchmarking </t>
  </si>
  <si>
    <t>Wspieranie rozwoju narzędzi związanych z kontraktowaniem usług społecznych (outsourcing) przez administrację publiczną</t>
  </si>
  <si>
    <t>Zatrudnienie i integracja społeczna</t>
  </si>
  <si>
    <t>Współpraca podmiotów działających w obszarze zatrudnienia oraz integracji i pomocy społecznej z przedsiębiorcami w zakresie ułatwiania wchodzeniu na rynek pracy osobom zagrożonym wykluczeniem społecznym.</t>
  </si>
  <si>
    <t>Poszukiwanie nowych, skutecznych metod aktywizacji zawodowej i społecznej grup docelowych wymagających szczególnego wsparcia</t>
  </si>
  <si>
    <t xml:space="preserve">Zwiększenie oferty istniejących, wykreowanie nowych instytucji działających na rzecz integracji społecznej grup zmarginalizowanych, wykluczonych bądź zagrożonych wykluczeniem społecznym </t>
  </si>
  <si>
    <t>Proces dydaktyczny ukierunkowany na efekty uczenia się, w tym kształtujący kompetencje twórczego myślenia, innowacyjności i pracy zespołowej wśród uczniów, a także wspierający budowanie zaufania społecznego i kapitału społecznego</t>
  </si>
  <si>
    <t>Rozwijanie przedsiębiorczości akademickiej jako formy kształtowania innowacyjnych kadr nowoczesnej gospodarki oraz rozwiązania w zakresie wykorzystania wyników badań naukowych przez przedsiębiorców</t>
  </si>
  <si>
    <t>Współpraca podmiotów działających w obszarze zatrudnienia oraz integracji i pomocy społecznej z przedsiębiorcami w zakresie ułatwiania wchodzenia na rynek pracy osobom zagrożonym wykluczeniem społecznym</t>
  </si>
  <si>
    <t>Lubuskie</t>
  </si>
  <si>
    <t>Wzmocnienie współpracy przedsiębiorców z sektorem nauki</t>
  </si>
  <si>
    <t>Metody utrzymania aktywności zawodowej pracowników w grupie wiekowej 50+</t>
  </si>
  <si>
    <t xml:space="preserve">Nowe obszary działalności i/lub formy aktywizowania osób pozostających bez zatrudnienia, a także osób w trakcie ostatniego roku nauki, w ekonomii społecznej lub przedsiębiorczości.      </t>
  </si>
  <si>
    <t>Działania służące zwiększeniu zainteresowania uczniów szkół gimnazjalnych i ponadgimnazjalnych kontynuacją kształcenia na kierunkach o kluczowym znaczeniu dla gospodarki opartej na wiedzy</t>
  </si>
  <si>
    <t>Działania sprzyjające podejmowaniu zatrudnienia w sektorze zielonej gospodarki (tzw. green jobs - zielone miejsca pracy)</t>
  </si>
  <si>
    <t>Nowe modele kształcenia przez całe życie, w tym integrowanie funkcjonujących modeli kształcenia ustawicznego</t>
  </si>
  <si>
    <t>Temat projektu innowacyjnego</t>
  </si>
  <si>
    <t>Liczba RST, w ramach których realizowane są projekty innowacyjne w danym temacie</t>
  </si>
  <si>
    <t>Nowe obszary działalności i formy aktywizowania osób pozostających bez zatrudnienia, w tym osób w trakcie ostatniego roku nauki, w ekonomii społecznej lub przedsiębiorczości</t>
  </si>
  <si>
    <t>Współpraca podmiotów działających w obszarze zatrudnienia oraz integracji i pomocy społecznej z przedsiębiorcami w zakresie ułatwiania wchodzenia na rynek pracy osobom zagrożonym wykluczeniem społecznym</t>
  </si>
  <si>
    <t>Analiza, testowanie nowych metod zarządzania różnorodnoącią w przedsiębiorstwie</t>
  </si>
  <si>
    <t>Analiza, testowanie i wdrażanie idei flexicurity</t>
  </si>
  <si>
    <t>Działania sprzyjające podejmowaniu zatrudnienia w sektorze zielonej gospodarki tzw. green jobs - zielone miejsca pracy)</t>
  </si>
  <si>
    <t>Załącznik nr 7: Tematy projektów innowacyjnych, w ramach których RST wspierają realizację projektów innowacyjnych</t>
  </si>
  <si>
    <t>Priorytet IV Szkolnictwo wyższe i nauka</t>
  </si>
  <si>
    <t>Różnica w liczbie strategii wdrażania/walidacji zaopiniowanych/walidowanych przez RST i IOK wynika z faktu, że IOK na dzień sporządzania Informacji Rocznej IOK nie podjął decyzji w stosunku do niektórych projektów.</t>
  </si>
  <si>
    <t xml:space="preserve">Działania służące zainteresowaniu uczniów szkół gimnazjalnych i ponadgimnazjalnych kontynuacją kształcenia na kierunkach o kluczowym znaczeniu dla gospodarki opartej na wiedzy </t>
  </si>
  <si>
    <t>Stworzenie systemu motywowania nauczycieli w zakresie tworzenia nowych, innowacyjnych programów, metod, technik i narzędzi nauczania</t>
  </si>
  <si>
    <t>Warmińsko-Mazurskie</t>
  </si>
  <si>
    <t>Stworzenie systemu motywowania nauczycieli w zakresie tworzenia nowych, 
innowacyjnych programów, metod, technik i narzędzi nauczania</t>
  </si>
  <si>
    <t>Załącznik nr 5: Krajowe Sieci Tematyczne – zestawienie planowanych do walidacji w 2015r. produktów finalnych</t>
  </si>
  <si>
    <t>Rozwój MŚP poprzez tworzenie kapitału intelektualnego organizacji</t>
  </si>
  <si>
    <t>Poszukiwanie rozwiązań zapewnienia współpracy i komplementarności działań podejmowanych przez publiczne służby zatrudnienia i niepubliczne instytucje rynku pracy</t>
  </si>
  <si>
    <t>Załącznik nr 1: Zestawienie liczby planowanych i faktycznie zaopiniowanych strategii wdrażania  oraz produktów finalnych PI w 2014r.</t>
  </si>
  <si>
    <t>Załącznik nr 2: Zestawienie wyników opiniowania przez KST strategii wdrażania PI oraz walidacji produktów finalnych w 2014r.</t>
  </si>
  <si>
    <t>akceptacja z warunkami</t>
  </si>
  <si>
    <t>Różnica w liczbie produktów poddanych walidacji przez KST Dobre rządzenie i IOK wynika z faktu, że IOK na dzień sporządzania Informacji Rocznej nie podjęła decyzji w stosunku do niektórych projektów.</t>
  </si>
  <si>
    <t>Załącznik nr 3: zestawienie wyników opiniowania przez RST strategii wdrażania i walidacji produktów finalnych PI w 2014r.</t>
  </si>
  <si>
    <t>Załącznik nr 4: zestawienie opiniowanych strategii wdrażania i walidowanych produktów finalnych w 2014r. w podziale na priorytety PO KL</t>
  </si>
  <si>
    <r>
      <t>1</t>
    </r>
    <r>
      <rPr>
        <vertAlign val="superscript"/>
        <sz val="12"/>
        <color rgb="FFFF0000"/>
        <rFont val="Czcionka tekstu podstawowego"/>
        <charset val="238"/>
      </rPr>
      <t xml:space="preserve"> )*</t>
    </r>
  </si>
  <si>
    <r>
      <rPr>
        <vertAlign val="superscript"/>
        <sz val="11"/>
        <color theme="1"/>
        <rFont val="Czcionka tekstu podstawowego"/>
        <charset val="238"/>
      </rPr>
      <t>)*</t>
    </r>
    <r>
      <rPr>
        <sz val="11"/>
        <color theme="1"/>
        <rFont val="Czcionka tekstu podstawowego"/>
        <family val="2"/>
        <charset val="238"/>
      </rPr>
      <t xml:space="preserve"> - Różnica w liczbie strategii wdrażania/walidacji zaopiniowanych/walidowanych przez RST i IOK wynika z faktu, że IOK na dzień sporządzania Informacji Rocznej IOK nie podjął decyzji w stosunku do niektórych projektów.</t>
    </r>
  </si>
  <si>
    <t xml:space="preserve">Załącznik nr 6: Regionalne Sieci Tematyczne – zestawienie planowanych do zaopiniowania w 2015 r. walidacji produktów finalnych 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</si>
</sst>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sz val="11"/>
      <color rgb="FF0070C0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vertAlign val="superscript"/>
      <sz val="12"/>
      <color rgb="FFFF0000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C94C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 indent="6"/>
    </xf>
    <xf numFmtId="0" fontId="5" fillId="3" borderId="1" xfId="0" applyFont="1" applyFill="1" applyBorder="1" applyAlignment="1">
      <alignment horizontal="right" vertical="center" indent="6"/>
    </xf>
    <xf numFmtId="0" fontId="1" fillId="3" borderId="1" xfId="0" applyFont="1" applyFill="1" applyBorder="1" applyAlignment="1">
      <alignment horizontal="right" vertical="center" indent="6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08000"/>
      <color rgb="FF898600"/>
      <color rgb="FFDC94C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0070C0"/>
    <pageSetUpPr fitToPage="1"/>
  </sheetPr>
  <dimension ref="B1:F27"/>
  <sheetViews>
    <sheetView showGridLines="0" zoomScale="90" zoomScaleNormal="90" workbookViewId="0">
      <selection activeCell="G10" sqref="G10"/>
    </sheetView>
  </sheetViews>
  <sheetFormatPr defaultRowHeight="14.25"/>
  <cols>
    <col min="2" max="2" width="35.125" customWidth="1"/>
    <col min="3" max="3" width="22" customWidth="1"/>
    <col min="4" max="4" width="22.375" customWidth="1"/>
    <col min="5" max="5" width="22.25" customWidth="1"/>
    <col min="6" max="6" width="22" customWidth="1"/>
  </cols>
  <sheetData>
    <row r="1" spans="2:6" ht="15">
      <c r="B1" s="1" t="s">
        <v>120</v>
      </c>
    </row>
    <row r="3" spans="2:6" ht="53.25" customHeight="1">
      <c r="B3" s="12" t="s">
        <v>35</v>
      </c>
      <c r="C3" s="12" t="s">
        <v>36</v>
      </c>
      <c r="D3" s="12" t="s">
        <v>37</v>
      </c>
      <c r="E3" s="12" t="s">
        <v>72</v>
      </c>
      <c r="F3" s="12" t="s">
        <v>71</v>
      </c>
    </row>
    <row r="4" spans="2:6" ht="24" customHeight="1">
      <c r="B4" s="8" t="s">
        <v>38</v>
      </c>
      <c r="C4" s="49">
        <v>0</v>
      </c>
      <c r="D4" s="49">
        <v>0</v>
      </c>
      <c r="E4" s="50">
        <v>8</v>
      </c>
      <c r="F4" s="50">
        <v>6</v>
      </c>
    </row>
    <row r="5" spans="2:6" ht="29.25" customHeight="1">
      <c r="B5" s="8" t="s">
        <v>40</v>
      </c>
      <c r="C5" s="49">
        <v>0</v>
      </c>
      <c r="D5" s="49">
        <v>0</v>
      </c>
      <c r="E5" s="50">
        <v>11</v>
      </c>
      <c r="F5" s="50">
        <v>9</v>
      </c>
    </row>
    <row r="6" spans="2:6" ht="34.5" customHeight="1">
      <c r="B6" s="8" t="s">
        <v>39</v>
      </c>
      <c r="C6" s="49">
        <v>0</v>
      </c>
      <c r="D6" s="49">
        <v>0</v>
      </c>
      <c r="E6" s="50">
        <v>13</v>
      </c>
      <c r="F6" s="50">
        <v>10</v>
      </c>
    </row>
    <row r="7" spans="2:6" ht="30">
      <c r="B7" s="8" t="s">
        <v>41</v>
      </c>
      <c r="C7" s="49">
        <v>0</v>
      </c>
      <c r="D7" s="49">
        <v>0</v>
      </c>
      <c r="E7" s="50">
        <v>14</v>
      </c>
      <c r="F7" s="50">
        <v>10</v>
      </c>
    </row>
    <row r="8" spans="2:6" ht="30" customHeight="1">
      <c r="B8" s="8" t="s">
        <v>42</v>
      </c>
      <c r="C8" s="49">
        <v>0</v>
      </c>
      <c r="D8" s="49">
        <v>0</v>
      </c>
      <c r="E8" s="50">
        <v>12</v>
      </c>
      <c r="F8" s="50">
        <v>12</v>
      </c>
    </row>
    <row r="9" spans="2:6" ht="30">
      <c r="B9" s="8" t="s">
        <v>43</v>
      </c>
      <c r="C9" s="49">
        <v>0</v>
      </c>
      <c r="D9" s="49">
        <v>0</v>
      </c>
      <c r="E9" s="50">
        <v>3</v>
      </c>
      <c r="F9" s="50">
        <v>2</v>
      </c>
    </row>
    <row r="10" spans="2:6" ht="32.25" customHeight="1">
      <c r="B10" s="8" t="s">
        <v>44</v>
      </c>
      <c r="C10" s="49">
        <v>0</v>
      </c>
      <c r="D10" s="49">
        <v>0</v>
      </c>
      <c r="E10" s="50">
        <v>5</v>
      </c>
      <c r="F10" s="50">
        <v>5</v>
      </c>
    </row>
    <row r="11" spans="2:6" ht="29.25" customHeight="1">
      <c r="B11" s="8" t="s">
        <v>45</v>
      </c>
      <c r="C11" s="49">
        <v>1</v>
      </c>
      <c r="D11" s="49">
        <v>1</v>
      </c>
      <c r="E11" s="50">
        <v>15</v>
      </c>
      <c r="F11" s="50">
        <v>7</v>
      </c>
    </row>
    <row r="12" spans="2:6" ht="31.5" customHeight="1">
      <c r="B12" s="8" t="s">
        <v>46</v>
      </c>
      <c r="C12" s="49">
        <v>0</v>
      </c>
      <c r="D12" s="49">
        <v>0</v>
      </c>
      <c r="E12" s="50">
        <v>4</v>
      </c>
      <c r="F12" s="50">
        <v>2</v>
      </c>
    </row>
    <row r="13" spans="2:6" ht="29.25" customHeight="1">
      <c r="B13" s="8" t="s">
        <v>47</v>
      </c>
      <c r="C13" s="49">
        <v>0</v>
      </c>
      <c r="D13" s="49">
        <v>0</v>
      </c>
      <c r="E13" s="50">
        <v>2</v>
      </c>
      <c r="F13" s="50">
        <v>1</v>
      </c>
    </row>
    <row r="14" spans="2:6" ht="27" customHeight="1">
      <c r="B14" s="8" t="s">
        <v>48</v>
      </c>
      <c r="C14" s="49">
        <v>0</v>
      </c>
      <c r="D14" s="49">
        <v>0</v>
      </c>
      <c r="E14" s="50">
        <v>12</v>
      </c>
      <c r="F14" s="50">
        <v>12</v>
      </c>
    </row>
    <row r="15" spans="2:6" ht="33.75" customHeight="1">
      <c r="B15" s="32" t="s">
        <v>49</v>
      </c>
      <c r="C15" s="49">
        <v>0</v>
      </c>
      <c r="D15" s="49">
        <v>0</v>
      </c>
      <c r="E15" s="50">
        <v>0</v>
      </c>
      <c r="F15" s="50">
        <v>0</v>
      </c>
    </row>
    <row r="16" spans="2:6" ht="26.25" customHeight="1">
      <c r="B16" s="8" t="s">
        <v>56</v>
      </c>
      <c r="C16" s="49">
        <v>0</v>
      </c>
      <c r="D16" s="49">
        <v>0</v>
      </c>
      <c r="E16" s="50">
        <v>3</v>
      </c>
      <c r="F16" s="50">
        <v>3</v>
      </c>
    </row>
    <row r="17" spans="2:6" ht="27.75" customHeight="1">
      <c r="B17" s="8" t="s">
        <v>50</v>
      </c>
      <c r="C17" s="49">
        <v>0</v>
      </c>
      <c r="D17" s="49">
        <v>0</v>
      </c>
      <c r="E17" s="50">
        <v>4</v>
      </c>
      <c r="F17" s="50">
        <v>2</v>
      </c>
    </row>
    <row r="18" spans="2:6" ht="29.25" customHeight="1">
      <c r="B18" s="8" t="s">
        <v>51</v>
      </c>
      <c r="C18" s="49">
        <v>0</v>
      </c>
      <c r="D18" s="49">
        <v>0</v>
      </c>
      <c r="E18" s="50">
        <v>10</v>
      </c>
      <c r="F18" s="50">
        <v>9</v>
      </c>
    </row>
    <row r="19" spans="2:6" ht="29.25" customHeight="1">
      <c r="B19" s="8" t="s">
        <v>57</v>
      </c>
      <c r="C19" s="49">
        <v>0</v>
      </c>
      <c r="D19" s="49">
        <v>0</v>
      </c>
      <c r="E19" s="50">
        <v>10</v>
      </c>
      <c r="F19" s="50">
        <v>8</v>
      </c>
    </row>
    <row r="20" spans="2:6" ht="27" customHeight="1">
      <c r="B20" s="8" t="s">
        <v>52</v>
      </c>
      <c r="C20" s="49">
        <v>0</v>
      </c>
      <c r="D20" s="49">
        <v>0</v>
      </c>
      <c r="E20" s="50">
        <v>5</v>
      </c>
      <c r="F20" s="50">
        <v>5</v>
      </c>
    </row>
    <row r="21" spans="2:6" ht="30">
      <c r="B21" s="8" t="s">
        <v>53</v>
      </c>
      <c r="C21" s="49">
        <v>0</v>
      </c>
      <c r="D21" s="49">
        <v>0</v>
      </c>
      <c r="E21" s="50">
        <v>4</v>
      </c>
      <c r="F21" s="50">
        <v>4</v>
      </c>
    </row>
    <row r="22" spans="2:6" ht="27" customHeight="1">
      <c r="B22" s="8" t="s">
        <v>54</v>
      </c>
      <c r="C22" s="49">
        <v>0</v>
      </c>
      <c r="D22" s="49">
        <v>0</v>
      </c>
      <c r="E22" s="50">
        <v>10</v>
      </c>
      <c r="F22" s="50">
        <v>9</v>
      </c>
    </row>
    <row r="23" spans="2:6" ht="30">
      <c r="B23" s="8" t="s">
        <v>55</v>
      </c>
      <c r="C23" s="49">
        <v>0</v>
      </c>
      <c r="D23" s="49">
        <v>0</v>
      </c>
      <c r="E23" s="50">
        <v>6</v>
      </c>
      <c r="F23" s="50">
        <v>3</v>
      </c>
    </row>
    <row r="24" spans="2:6" ht="15">
      <c r="B24" s="9" t="s">
        <v>13</v>
      </c>
      <c r="C24" s="51">
        <f>SUM(C4:C23)</f>
        <v>1</v>
      </c>
      <c r="D24" s="51">
        <f>SUM(D4:D23)</f>
        <v>1</v>
      </c>
      <c r="E24" s="51">
        <f>SUM(E4:E23)</f>
        <v>151</v>
      </c>
      <c r="F24" s="51">
        <f>SUM(F4:F23)</f>
        <v>119</v>
      </c>
    </row>
    <row r="25" spans="2:6" ht="36.75" customHeight="1">
      <c r="B25" s="52"/>
      <c r="C25" s="52"/>
      <c r="D25" s="52"/>
    </row>
    <row r="26" spans="2:6" ht="15" customHeight="1">
      <c r="B26" s="53"/>
      <c r="C26" s="53"/>
      <c r="D26" s="53"/>
    </row>
    <row r="27" spans="2:6" ht="15">
      <c r="B27" s="46"/>
    </row>
  </sheetData>
  <mergeCells count="2">
    <mergeCell ref="B25:D25"/>
    <mergeCell ref="B26:D26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B1:H71"/>
  <sheetViews>
    <sheetView showGridLines="0" zoomScale="90" zoomScaleNormal="90" workbookViewId="0">
      <selection activeCell="E14" sqref="E14"/>
    </sheetView>
  </sheetViews>
  <sheetFormatPr defaultRowHeight="14.25"/>
  <cols>
    <col min="2" max="2" width="23.875" customWidth="1"/>
    <col min="3" max="3" width="30.125" customWidth="1"/>
    <col min="4" max="5" width="20.625" customWidth="1"/>
    <col min="6" max="6" width="24.625" customWidth="1"/>
    <col min="7" max="7" width="20" customWidth="1"/>
    <col min="8" max="8" width="21.875" customWidth="1"/>
  </cols>
  <sheetData>
    <row r="1" spans="2:8" ht="15">
      <c r="B1" s="1" t="s">
        <v>121</v>
      </c>
    </row>
    <row r="3" spans="2:8" ht="25.5" customHeight="1">
      <c r="B3" s="60" t="s">
        <v>0</v>
      </c>
      <c r="C3" s="60" t="s">
        <v>3</v>
      </c>
      <c r="D3" s="55" t="s">
        <v>17</v>
      </c>
      <c r="E3" s="55"/>
      <c r="F3" s="55"/>
      <c r="G3" s="55"/>
      <c r="H3" s="55"/>
    </row>
    <row r="4" spans="2:8" ht="15">
      <c r="B4" s="61"/>
      <c r="C4" s="61"/>
      <c r="D4" s="56" t="s">
        <v>76</v>
      </c>
      <c r="E4" s="57"/>
      <c r="F4" s="58"/>
      <c r="G4" s="55" t="s">
        <v>58</v>
      </c>
      <c r="H4" s="55"/>
    </row>
    <row r="5" spans="2:8" ht="30">
      <c r="B5" s="62"/>
      <c r="C5" s="62"/>
      <c r="D5" s="13" t="s">
        <v>6</v>
      </c>
      <c r="E5" s="42" t="s">
        <v>122</v>
      </c>
      <c r="F5" s="13" t="s">
        <v>8</v>
      </c>
      <c r="G5" s="13" t="s">
        <v>6</v>
      </c>
      <c r="H5" s="13" t="s">
        <v>8</v>
      </c>
    </row>
    <row r="6" spans="2:8" ht="71.25">
      <c r="B6" s="14" t="s">
        <v>38</v>
      </c>
      <c r="C6" s="14" t="s">
        <v>75</v>
      </c>
      <c r="D6" s="15">
        <v>4</v>
      </c>
      <c r="E6" s="15">
        <v>2</v>
      </c>
      <c r="F6" s="15">
        <v>0</v>
      </c>
      <c r="G6" s="15">
        <v>6</v>
      </c>
      <c r="H6" s="15">
        <v>0</v>
      </c>
    </row>
    <row r="7" spans="2:8" ht="48" customHeight="1">
      <c r="B7" s="5" t="s">
        <v>4</v>
      </c>
      <c r="C7" s="5" t="s">
        <v>5</v>
      </c>
      <c r="D7" s="15">
        <v>5</v>
      </c>
      <c r="E7" s="15">
        <v>3</v>
      </c>
      <c r="F7" s="15">
        <v>1</v>
      </c>
      <c r="G7" s="15">
        <v>7</v>
      </c>
      <c r="H7" s="15">
        <v>1</v>
      </c>
    </row>
    <row r="8" spans="2:8" ht="58.5" customHeight="1">
      <c r="B8" s="63" t="s">
        <v>9</v>
      </c>
      <c r="C8" s="5" t="s">
        <v>10</v>
      </c>
      <c r="D8" s="15">
        <v>7</v>
      </c>
      <c r="E8" s="15">
        <v>0</v>
      </c>
      <c r="F8" s="15">
        <v>0</v>
      </c>
      <c r="G8" s="15">
        <v>7</v>
      </c>
      <c r="H8" s="15">
        <v>0</v>
      </c>
    </row>
    <row r="9" spans="2:8" ht="58.5" customHeight="1">
      <c r="B9" s="64"/>
      <c r="C9" s="5" t="s">
        <v>111</v>
      </c>
      <c r="D9" s="15">
        <v>3</v>
      </c>
      <c r="E9" s="15">
        <v>0</v>
      </c>
      <c r="F9" s="15">
        <v>0</v>
      </c>
      <c r="G9" s="15">
        <v>3</v>
      </c>
      <c r="H9" s="15">
        <v>0</v>
      </c>
    </row>
    <row r="10" spans="2:8" ht="50.25" customHeight="1">
      <c r="B10" s="5" t="s">
        <v>11</v>
      </c>
      <c r="C10" s="5" t="s">
        <v>12</v>
      </c>
      <c r="D10" s="15">
        <v>1</v>
      </c>
      <c r="E10" s="15">
        <v>8</v>
      </c>
      <c r="F10" s="15">
        <v>1</v>
      </c>
      <c r="G10" s="15">
        <v>9</v>
      </c>
      <c r="H10" s="15">
        <v>1</v>
      </c>
    </row>
    <row r="11" spans="2:8" ht="15">
      <c r="B11" s="59" t="s">
        <v>13</v>
      </c>
      <c r="C11" s="59"/>
      <c r="D11" s="16">
        <f t="shared" ref="D11:H11" si="0">SUM(D6:D10)</f>
        <v>20</v>
      </c>
      <c r="E11" s="16">
        <f>SUM(E6:E10)</f>
        <v>13</v>
      </c>
      <c r="F11" s="16">
        <f t="shared" si="0"/>
        <v>2</v>
      </c>
      <c r="G11" s="16">
        <f t="shared" si="0"/>
        <v>32</v>
      </c>
      <c r="H11" s="16">
        <f t="shared" si="0"/>
        <v>2</v>
      </c>
    </row>
    <row r="12" spans="2:8">
      <c r="B12" s="3"/>
      <c r="C12" s="3"/>
    </row>
    <row r="13" spans="2:8" ht="64.5" customHeight="1">
      <c r="B13" s="54" t="s">
        <v>123</v>
      </c>
      <c r="C13" s="54"/>
    </row>
    <row r="14" spans="2:8">
      <c r="B14" s="3"/>
      <c r="C14" s="3"/>
    </row>
    <row r="15" spans="2:8">
      <c r="B15" s="3"/>
      <c r="C15" s="3"/>
    </row>
    <row r="16" spans="2:8">
      <c r="B16" s="3"/>
      <c r="C16" s="3"/>
    </row>
    <row r="17" spans="2:3">
      <c r="B17" s="3"/>
      <c r="C17" s="3"/>
    </row>
    <row r="18" spans="2:3">
      <c r="B18" s="3"/>
      <c r="C18" s="3"/>
    </row>
    <row r="19" spans="2:3">
      <c r="B19" s="2"/>
      <c r="C19" s="2"/>
    </row>
    <row r="20" spans="2:3">
      <c r="B20" s="2"/>
      <c r="C20" s="2"/>
    </row>
    <row r="21" spans="2:3">
      <c r="B21" s="2"/>
      <c r="C21" s="2"/>
    </row>
    <row r="22" spans="2:3">
      <c r="B22" s="2"/>
      <c r="C22" s="2"/>
    </row>
    <row r="23" spans="2:3">
      <c r="B23" s="2"/>
      <c r="C23" s="2"/>
    </row>
    <row r="24" spans="2:3">
      <c r="B24" s="2"/>
      <c r="C24" s="2"/>
    </row>
    <row r="25" spans="2:3">
      <c r="B25" s="2"/>
      <c r="C25" s="2"/>
    </row>
    <row r="26" spans="2:3">
      <c r="B26" s="2"/>
      <c r="C26" s="2"/>
    </row>
    <row r="27" spans="2:3">
      <c r="B27" s="2"/>
      <c r="C27" s="2"/>
    </row>
    <row r="28" spans="2:3">
      <c r="B28" s="2"/>
      <c r="C28" s="2"/>
    </row>
    <row r="29" spans="2:3">
      <c r="B29" s="2"/>
      <c r="C29" s="2"/>
    </row>
    <row r="30" spans="2:3">
      <c r="B30" s="2"/>
      <c r="C30" s="2"/>
    </row>
    <row r="31" spans="2:3">
      <c r="B31" s="2"/>
      <c r="C31" s="2"/>
    </row>
    <row r="32" spans="2:3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39" spans="2:3">
      <c r="B39" s="2"/>
      <c r="C39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  <row r="52" spans="2:3">
      <c r="B52" s="2"/>
      <c r="C52" s="2"/>
    </row>
    <row r="53" spans="2:3">
      <c r="B53" s="2"/>
      <c r="C53" s="2"/>
    </row>
    <row r="54" spans="2:3">
      <c r="B54" s="2"/>
      <c r="C54" s="2"/>
    </row>
    <row r="55" spans="2:3">
      <c r="B55" s="2"/>
      <c r="C55" s="2"/>
    </row>
    <row r="56" spans="2:3">
      <c r="B56" s="2"/>
      <c r="C56" s="2"/>
    </row>
    <row r="57" spans="2:3">
      <c r="B57" s="2"/>
      <c r="C57" s="2"/>
    </row>
    <row r="58" spans="2:3">
      <c r="B58" s="2"/>
      <c r="C58" s="2"/>
    </row>
    <row r="59" spans="2:3">
      <c r="B59" s="2"/>
      <c r="C59" s="2"/>
    </row>
    <row r="60" spans="2:3">
      <c r="B60" s="2"/>
      <c r="C60" s="2"/>
    </row>
    <row r="61" spans="2:3">
      <c r="B61" s="2"/>
      <c r="C61" s="2"/>
    </row>
    <row r="62" spans="2:3">
      <c r="B62" s="2"/>
      <c r="C62" s="2"/>
    </row>
    <row r="63" spans="2:3">
      <c r="B63" s="2"/>
      <c r="C63" s="2"/>
    </row>
    <row r="64" spans="2:3">
      <c r="B64" s="2"/>
      <c r="C64" s="2"/>
    </row>
    <row r="65" spans="2:3">
      <c r="B65" s="2"/>
      <c r="C65" s="2"/>
    </row>
    <row r="66" spans="2:3">
      <c r="B66" s="2"/>
      <c r="C66" s="2"/>
    </row>
    <row r="67" spans="2:3">
      <c r="B67" s="2"/>
      <c r="C67" s="2"/>
    </row>
    <row r="68" spans="2:3">
      <c r="B68" s="2"/>
      <c r="C68" s="2"/>
    </row>
    <row r="69" spans="2:3">
      <c r="B69" s="2"/>
      <c r="C69" s="2"/>
    </row>
    <row r="70" spans="2:3">
      <c r="B70" s="2"/>
      <c r="C70" s="2"/>
    </row>
    <row r="71" spans="2:3">
      <c r="B71" s="2"/>
      <c r="C71" s="2"/>
    </row>
  </sheetData>
  <mergeCells count="8">
    <mergeCell ref="B13:C13"/>
    <mergeCell ref="D3:H3"/>
    <mergeCell ref="D4:F4"/>
    <mergeCell ref="G4:H4"/>
    <mergeCell ref="B11:C11"/>
    <mergeCell ref="B3:B5"/>
    <mergeCell ref="C3:C5"/>
    <mergeCell ref="B8:B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00B0F0"/>
    <pageSetUpPr fitToPage="1"/>
  </sheetPr>
  <dimension ref="A1:M68"/>
  <sheetViews>
    <sheetView showGridLines="0" zoomScale="70" zoomScaleNormal="70" workbookViewId="0">
      <selection activeCell="B6" sqref="B6"/>
    </sheetView>
  </sheetViews>
  <sheetFormatPr defaultRowHeight="14.25"/>
  <cols>
    <col min="1" max="1" width="32.625" customWidth="1"/>
    <col min="2" max="2" width="24.75" customWidth="1"/>
    <col min="3" max="3" width="14.25" customWidth="1"/>
    <col min="4" max="4" width="14.5" customWidth="1"/>
    <col min="5" max="5" width="14.125" customWidth="1"/>
    <col min="6" max="6" width="13.375" customWidth="1"/>
    <col min="7" max="8" width="14.125" customWidth="1"/>
    <col min="9" max="10" width="12.625" customWidth="1"/>
    <col min="11" max="11" width="11.75" customWidth="1"/>
    <col min="12" max="12" width="11.125" customWidth="1"/>
    <col min="13" max="13" width="12.625" customWidth="1"/>
  </cols>
  <sheetData>
    <row r="1" spans="1:13" ht="15">
      <c r="A1" s="33" t="s">
        <v>124</v>
      </c>
    </row>
    <row r="2" spans="1:13" ht="16.5" customHeight="1"/>
    <row r="3" spans="1:13" ht="15">
      <c r="A3" s="69" t="s">
        <v>14</v>
      </c>
      <c r="B3" s="69" t="s">
        <v>3</v>
      </c>
      <c r="C3" s="72" t="s">
        <v>1</v>
      </c>
      <c r="D3" s="72"/>
      <c r="E3" s="72"/>
      <c r="F3" s="72"/>
      <c r="G3" s="72"/>
      <c r="H3" s="72"/>
      <c r="I3" s="65" t="s">
        <v>17</v>
      </c>
      <c r="J3" s="65"/>
      <c r="K3" s="65"/>
      <c r="L3" s="65"/>
      <c r="M3" s="65"/>
    </row>
    <row r="4" spans="1:13" ht="15">
      <c r="A4" s="70"/>
      <c r="B4" s="70"/>
      <c r="C4" s="73" t="s">
        <v>2</v>
      </c>
      <c r="D4" s="73"/>
      <c r="E4" s="73"/>
      <c r="F4" s="65" t="s">
        <v>58</v>
      </c>
      <c r="G4" s="65"/>
      <c r="H4" s="65"/>
      <c r="I4" s="65" t="s">
        <v>2</v>
      </c>
      <c r="J4" s="65"/>
      <c r="K4" s="65"/>
      <c r="L4" s="65" t="s">
        <v>58</v>
      </c>
      <c r="M4" s="65"/>
    </row>
    <row r="5" spans="1:13" ht="30">
      <c r="A5" s="71"/>
      <c r="B5" s="71"/>
      <c r="C5" s="6" t="s">
        <v>6</v>
      </c>
      <c r="D5" s="7" t="s">
        <v>7</v>
      </c>
      <c r="E5" s="6" t="s">
        <v>8</v>
      </c>
      <c r="F5" s="7" t="s">
        <v>6</v>
      </c>
      <c r="G5" s="7" t="s">
        <v>7</v>
      </c>
      <c r="H5" s="7" t="s">
        <v>8</v>
      </c>
      <c r="I5" s="7" t="s">
        <v>6</v>
      </c>
      <c r="J5" s="43" t="s">
        <v>122</v>
      </c>
      <c r="K5" s="7" t="s">
        <v>8</v>
      </c>
      <c r="L5" s="7" t="s">
        <v>6</v>
      </c>
      <c r="M5" s="7" t="s">
        <v>8</v>
      </c>
    </row>
    <row r="6" spans="1:13" ht="28.5" customHeight="1">
      <c r="A6" s="66" t="s">
        <v>15</v>
      </c>
      <c r="B6" s="4" t="s">
        <v>16</v>
      </c>
      <c r="C6" s="4">
        <v>0</v>
      </c>
      <c r="D6" s="4">
        <v>0</v>
      </c>
      <c r="E6" s="4">
        <v>0</v>
      </c>
      <c r="F6" s="4">
        <v>3</v>
      </c>
      <c r="G6" s="4">
        <v>3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13" ht="28.5" customHeight="1">
      <c r="A7" s="67"/>
      <c r="B7" s="4" t="s">
        <v>21</v>
      </c>
      <c r="C7" s="4">
        <v>0</v>
      </c>
      <c r="D7" s="4">
        <v>0</v>
      </c>
      <c r="E7" s="4">
        <v>0</v>
      </c>
      <c r="F7" s="4">
        <v>0</v>
      </c>
      <c r="G7" s="4">
        <v>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ht="28.5" customHeight="1">
      <c r="A8" s="67"/>
      <c r="B8" s="4" t="s">
        <v>16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4</v>
      </c>
      <c r="J8" s="4">
        <v>0</v>
      </c>
      <c r="K8" s="4">
        <v>0</v>
      </c>
      <c r="L8" s="4">
        <v>4</v>
      </c>
      <c r="M8" s="4">
        <v>0</v>
      </c>
    </row>
    <row r="9" spans="1:13" ht="28.5" customHeight="1">
      <c r="A9" s="67"/>
      <c r="B9" s="4" t="s">
        <v>21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5</v>
      </c>
      <c r="J9" s="4">
        <v>0</v>
      </c>
      <c r="K9" s="4">
        <v>0</v>
      </c>
      <c r="L9" s="4">
        <v>5</v>
      </c>
      <c r="M9" s="4">
        <v>0</v>
      </c>
    </row>
    <row r="10" spans="1:13" ht="28.5" customHeight="1">
      <c r="A10" s="67"/>
      <c r="B10" s="4" t="s">
        <v>18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1</v>
      </c>
      <c r="J10" s="4">
        <v>0</v>
      </c>
      <c r="K10" s="4">
        <v>0</v>
      </c>
      <c r="L10" s="4">
        <v>1</v>
      </c>
      <c r="M10" s="4">
        <v>0</v>
      </c>
    </row>
    <row r="11" spans="1:13" ht="28.5" customHeight="1">
      <c r="A11" s="68"/>
      <c r="B11" s="4" t="s">
        <v>20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2</v>
      </c>
      <c r="J11" s="4">
        <v>0</v>
      </c>
      <c r="K11" s="4">
        <v>0</v>
      </c>
      <c r="L11" s="4">
        <v>2</v>
      </c>
      <c r="M11" s="4">
        <v>0</v>
      </c>
    </row>
    <row r="12" spans="1:13" ht="28.5" customHeight="1">
      <c r="A12" s="66" t="s">
        <v>32</v>
      </c>
      <c r="B12" s="4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ht="28.5" customHeight="1">
      <c r="A13" s="67"/>
      <c r="B13" s="4" t="s">
        <v>21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</v>
      </c>
      <c r="J13" s="4">
        <v>0</v>
      </c>
      <c r="K13" s="4">
        <v>0</v>
      </c>
      <c r="L13" s="4">
        <v>1</v>
      </c>
      <c r="M13" s="4">
        <v>0</v>
      </c>
    </row>
    <row r="14" spans="1:13" ht="28.5" customHeight="1">
      <c r="A14" s="67"/>
      <c r="B14" s="4" t="s">
        <v>18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</v>
      </c>
      <c r="K14" s="4">
        <v>0</v>
      </c>
      <c r="L14" s="4">
        <v>1</v>
      </c>
      <c r="M14" s="4">
        <v>0</v>
      </c>
    </row>
    <row r="15" spans="1:13" ht="28.5" customHeight="1">
      <c r="A15" s="68"/>
      <c r="B15" s="4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ht="28.5" customHeight="1">
      <c r="A16" s="66" t="s">
        <v>27</v>
      </c>
      <c r="B16" s="4" t="s">
        <v>16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2</v>
      </c>
      <c r="K16" s="4">
        <v>0</v>
      </c>
      <c r="L16" s="4">
        <v>2</v>
      </c>
      <c r="M16" s="4">
        <v>0</v>
      </c>
    </row>
    <row r="17" spans="1:13" ht="28.5" customHeight="1">
      <c r="A17" s="67"/>
      <c r="B17" s="4" t="s">
        <v>21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0</v>
      </c>
      <c r="M17" s="4">
        <v>1</v>
      </c>
    </row>
    <row r="18" spans="1:13" ht="28.5" customHeight="1">
      <c r="A18" s="67"/>
      <c r="B18" s="4" t="s">
        <v>18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</v>
      </c>
      <c r="K18" s="4">
        <v>1</v>
      </c>
      <c r="L18" s="4">
        <v>1</v>
      </c>
      <c r="M18" s="4">
        <v>1</v>
      </c>
    </row>
    <row r="19" spans="1:13" ht="28.5" customHeight="1">
      <c r="A19" s="68"/>
      <c r="B19" s="4" t="s">
        <v>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ht="28.5" customHeight="1">
      <c r="A20" s="66" t="s">
        <v>29</v>
      </c>
      <c r="B20" s="4" t="s">
        <v>16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3</v>
      </c>
      <c r="J20" s="4">
        <v>0</v>
      </c>
      <c r="K20" s="4">
        <v>0</v>
      </c>
      <c r="L20" s="4">
        <v>3</v>
      </c>
      <c r="M20" s="4">
        <v>0</v>
      </c>
    </row>
    <row r="21" spans="1:13" ht="28.5" customHeight="1">
      <c r="A21" s="67"/>
      <c r="B21" s="4" t="s">
        <v>21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3</v>
      </c>
      <c r="J21" s="4">
        <v>0</v>
      </c>
      <c r="K21" s="4">
        <v>0</v>
      </c>
      <c r="L21" s="4">
        <v>3</v>
      </c>
      <c r="M21" s="4">
        <v>0</v>
      </c>
    </row>
    <row r="22" spans="1:13" ht="28.5" customHeight="1">
      <c r="A22" s="67"/>
      <c r="B22" s="4" t="s">
        <v>18</v>
      </c>
      <c r="C22" s="4">
        <v>0</v>
      </c>
      <c r="D22" s="4">
        <v>1</v>
      </c>
      <c r="E22" s="4">
        <v>0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5" customHeight="1">
      <c r="A23" s="68"/>
      <c r="B23" s="4" t="s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1</v>
      </c>
      <c r="J23" s="4">
        <v>0</v>
      </c>
      <c r="K23" s="4">
        <v>0</v>
      </c>
      <c r="L23" s="4">
        <v>1</v>
      </c>
      <c r="M23" s="4">
        <v>0</v>
      </c>
    </row>
    <row r="24" spans="1:13" ht="28.5" customHeight="1">
      <c r="A24" s="66" t="s">
        <v>28</v>
      </c>
      <c r="B24" s="4" t="s">
        <v>16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1</v>
      </c>
      <c r="J24" s="4">
        <v>0</v>
      </c>
      <c r="K24" s="4">
        <v>0</v>
      </c>
      <c r="L24" s="4">
        <v>1</v>
      </c>
      <c r="M24" s="4">
        <v>0</v>
      </c>
    </row>
    <row r="25" spans="1:13" ht="28.5" customHeight="1">
      <c r="A25" s="67"/>
      <c r="B25" s="4" t="s">
        <v>21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0</v>
      </c>
      <c r="L25" s="4">
        <v>1</v>
      </c>
      <c r="M25" s="4">
        <v>0</v>
      </c>
    </row>
    <row r="26" spans="1:13" ht="28.5" customHeight="1">
      <c r="A26" s="68"/>
      <c r="B26" s="4" t="s">
        <v>20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28.5" customHeight="1">
      <c r="A27" s="66" t="s">
        <v>22</v>
      </c>
      <c r="B27" s="4" t="s">
        <v>16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ht="28.5" customHeight="1">
      <c r="A28" s="67"/>
      <c r="B28" s="4" t="s">
        <v>21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</v>
      </c>
      <c r="J28" s="4">
        <v>0</v>
      </c>
      <c r="K28" s="4">
        <v>0</v>
      </c>
      <c r="L28" s="4">
        <v>1</v>
      </c>
      <c r="M28" s="4">
        <v>0</v>
      </c>
    </row>
    <row r="29" spans="1:13" ht="28.5" customHeight="1">
      <c r="A29" s="67"/>
      <c r="B29" s="4" t="s">
        <v>18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ht="28.5" customHeight="1">
      <c r="A30" s="68"/>
      <c r="B30" s="4" t="s">
        <v>20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ht="28.5" customHeight="1">
      <c r="A31" s="66" t="s">
        <v>19</v>
      </c>
      <c r="B31" s="4" t="s">
        <v>16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2</v>
      </c>
      <c r="J31" s="4">
        <v>0</v>
      </c>
      <c r="K31" s="4">
        <v>0</v>
      </c>
      <c r="L31" s="4">
        <v>2</v>
      </c>
      <c r="M31" s="4">
        <v>0</v>
      </c>
    </row>
    <row r="32" spans="1:13" ht="28.5" customHeight="1">
      <c r="A32" s="67"/>
      <c r="B32" s="4" t="s">
        <v>21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2</v>
      </c>
      <c r="J32" s="4">
        <v>0</v>
      </c>
      <c r="K32" s="4">
        <v>0</v>
      </c>
      <c r="L32" s="4">
        <v>2</v>
      </c>
      <c r="M32" s="4">
        <v>0</v>
      </c>
    </row>
    <row r="33" spans="1:13" ht="28.5" customHeight="1">
      <c r="A33" s="67"/>
      <c r="B33" s="4" t="s">
        <v>18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3</v>
      </c>
      <c r="J33" s="4">
        <v>0</v>
      </c>
      <c r="K33" s="4">
        <v>0</v>
      </c>
      <c r="L33" s="4">
        <v>3</v>
      </c>
      <c r="M33" s="4">
        <v>0</v>
      </c>
    </row>
    <row r="34" spans="1:13" ht="28.5" customHeight="1">
      <c r="A34" s="68"/>
      <c r="B34" s="4" t="s">
        <v>20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5</v>
      </c>
      <c r="J34" s="4">
        <v>0</v>
      </c>
      <c r="K34" s="4">
        <v>0</v>
      </c>
      <c r="L34" s="4">
        <v>5</v>
      </c>
      <c r="M34" s="4">
        <v>0</v>
      </c>
    </row>
    <row r="35" spans="1:13" ht="28.5" customHeight="1">
      <c r="A35" s="31" t="s">
        <v>23</v>
      </c>
      <c r="B35" s="4" t="s">
        <v>20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3" ht="28.5" customHeight="1">
      <c r="A36" s="66" t="s">
        <v>24</v>
      </c>
      <c r="B36" s="4" t="s">
        <v>16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1</v>
      </c>
      <c r="J36" s="4">
        <v>0</v>
      </c>
      <c r="K36" s="4">
        <v>0</v>
      </c>
      <c r="L36" s="4">
        <v>1</v>
      </c>
      <c r="M36" s="4">
        <v>0</v>
      </c>
    </row>
    <row r="37" spans="1:13" ht="28.5" customHeight="1">
      <c r="A37" s="67"/>
      <c r="B37" s="4" t="s">
        <v>21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3" ht="28.5" customHeight="1">
      <c r="A38" s="67"/>
      <c r="B38" s="4" t="s">
        <v>18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3" ht="28.5" customHeight="1">
      <c r="A39" s="68"/>
      <c r="B39" s="4" t="s">
        <v>20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1</v>
      </c>
      <c r="J39" s="4">
        <v>0</v>
      </c>
      <c r="K39" s="4">
        <v>0</v>
      </c>
      <c r="L39" s="4">
        <v>1</v>
      </c>
      <c r="M39" s="4">
        <v>0</v>
      </c>
    </row>
    <row r="40" spans="1:13" ht="28.5" customHeight="1">
      <c r="A40" s="66" t="s">
        <v>33</v>
      </c>
      <c r="B40" s="4" t="s">
        <v>16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3</v>
      </c>
      <c r="J40" s="4">
        <v>0</v>
      </c>
      <c r="K40" s="4">
        <v>0</v>
      </c>
      <c r="L40" s="4">
        <v>3</v>
      </c>
      <c r="M40" s="4">
        <v>0</v>
      </c>
    </row>
    <row r="41" spans="1:13" ht="28.5" customHeight="1">
      <c r="A41" s="67"/>
      <c r="B41" s="4" t="s">
        <v>21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2</v>
      </c>
      <c r="J41" s="4">
        <v>0</v>
      </c>
      <c r="K41" s="4">
        <v>0</v>
      </c>
      <c r="L41" s="4">
        <v>2</v>
      </c>
      <c r="M41" s="4">
        <v>0</v>
      </c>
    </row>
    <row r="42" spans="1:13" ht="28.5" customHeight="1">
      <c r="A42" s="67"/>
      <c r="B42" s="4" t="s">
        <v>18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2</v>
      </c>
      <c r="J42" s="4">
        <v>0</v>
      </c>
      <c r="K42" s="4">
        <v>0</v>
      </c>
      <c r="L42" s="4">
        <v>2</v>
      </c>
      <c r="M42" s="4">
        <v>0</v>
      </c>
    </row>
    <row r="43" spans="1:13" ht="28.5" customHeight="1">
      <c r="A43" s="68"/>
      <c r="B43" s="4" t="s">
        <v>20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2</v>
      </c>
      <c r="J43" s="4">
        <v>0</v>
      </c>
      <c r="K43" s="4">
        <v>0</v>
      </c>
      <c r="L43" s="4">
        <v>2</v>
      </c>
      <c r="M43" s="4">
        <v>0</v>
      </c>
    </row>
    <row r="44" spans="1:13" ht="28.5" customHeight="1">
      <c r="A44" s="66" t="s">
        <v>66</v>
      </c>
      <c r="B44" s="4" t="s">
        <v>16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3" ht="28.5" customHeight="1">
      <c r="A45" s="67"/>
      <c r="B45" s="4" t="s">
        <v>21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2</v>
      </c>
      <c r="J45" s="4">
        <v>0</v>
      </c>
      <c r="K45" s="4">
        <v>0</v>
      </c>
      <c r="L45" s="4">
        <v>2</v>
      </c>
      <c r="M45" s="4">
        <v>0</v>
      </c>
    </row>
    <row r="46" spans="1:13" ht="28.5" customHeight="1">
      <c r="A46" s="67"/>
      <c r="B46" s="4" t="s">
        <v>18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</v>
      </c>
      <c r="J46" s="4">
        <v>0</v>
      </c>
      <c r="K46" s="4">
        <v>0</v>
      </c>
      <c r="L46" s="4">
        <v>1</v>
      </c>
      <c r="M46" s="4">
        <v>0</v>
      </c>
    </row>
    <row r="47" spans="1:13" ht="28.5" customHeight="1">
      <c r="A47" s="68"/>
      <c r="B47" s="4" t="s">
        <v>20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3" ht="28.5" customHeight="1">
      <c r="A48" s="66" t="s">
        <v>30</v>
      </c>
      <c r="B48" s="4" t="s">
        <v>16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2</v>
      </c>
      <c r="J48" s="4">
        <v>0</v>
      </c>
      <c r="K48" s="4">
        <v>0</v>
      </c>
      <c r="L48" s="4">
        <v>2</v>
      </c>
      <c r="M48" s="4">
        <v>0</v>
      </c>
    </row>
    <row r="49" spans="1:13" ht="28.5" customHeight="1">
      <c r="A49" s="67"/>
      <c r="B49" s="4" t="s">
        <v>21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ht="28.5" customHeight="1">
      <c r="A50" s="67"/>
      <c r="B50" s="4" t="s">
        <v>18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1</v>
      </c>
      <c r="J50" s="4">
        <v>0</v>
      </c>
      <c r="K50" s="4">
        <v>0</v>
      </c>
      <c r="L50" s="4">
        <v>1</v>
      </c>
      <c r="M50" s="4">
        <v>0</v>
      </c>
    </row>
    <row r="51" spans="1:13" ht="28.5" customHeight="1">
      <c r="A51" s="68"/>
      <c r="B51" s="47" t="s">
        <v>20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2</v>
      </c>
      <c r="J51" s="4">
        <v>0</v>
      </c>
      <c r="K51" s="4">
        <v>0</v>
      </c>
      <c r="L51" s="4">
        <v>2</v>
      </c>
      <c r="M51" s="4">
        <v>0</v>
      </c>
    </row>
    <row r="52" spans="1:13" ht="28.5" customHeight="1">
      <c r="A52" s="66" t="s">
        <v>73</v>
      </c>
      <c r="B52" s="4" t="s">
        <v>16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2</v>
      </c>
      <c r="J52" s="4">
        <v>0</v>
      </c>
      <c r="K52" s="4">
        <v>0</v>
      </c>
      <c r="L52" s="4">
        <v>2</v>
      </c>
      <c r="M52" s="4">
        <v>0</v>
      </c>
    </row>
    <row r="53" spans="1:13" ht="28.5" customHeight="1">
      <c r="A53" s="67"/>
      <c r="B53" s="4" t="s">
        <v>21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4</v>
      </c>
      <c r="J53" s="4">
        <v>0</v>
      </c>
      <c r="K53" s="4">
        <v>0</v>
      </c>
      <c r="L53" s="4">
        <v>4</v>
      </c>
      <c r="M53" s="4">
        <v>0</v>
      </c>
    </row>
    <row r="54" spans="1:13" ht="28.5" customHeight="1">
      <c r="A54" s="68"/>
      <c r="B54" s="4" t="s">
        <v>18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2</v>
      </c>
      <c r="J54" s="4">
        <v>0</v>
      </c>
      <c r="K54" s="4">
        <v>0</v>
      </c>
      <c r="L54" s="4">
        <v>2</v>
      </c>
      <c r="M54" s="4">
        <v>0</v>
      </c>
    </row>
    <row r="55" spans="1:13" ht="28.5" customHeight="1">
      <c r="A55" s="66" t="s">
        <v>31</v>
      </c>
      <c r="B55" s="4" t="s">
        <v>21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1</v>
      </c>
      <c r="J55" s="4">
        <v>0</v>
      </c>
      <c r="K55" s="4">
        <v>0</v>
      </c>
      <c r="L55" s="4">
        <v>1</v>
      </c>
      <c r="M55" s="4">
        <v>0</v>
      </c>
    </row>
    <row r="56" spans="1:13" ht="28.5" customHeight="1">
      <c r="A56" s="67"/>
      <c r="B56" s="4" t="s">
        <v>18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3</v>
      </c>
      <c r="J56" s="4">
        <v>0</v>
      </c>
      <c r="K56" s="4">
        <v>0</v>
      </c>
      <c r="L56" s="4">
        <v>3</v>
      </c>
      <c r="M56" s="4">
        <v>0</v>
      </c>
    </row>
    <row r="57" spans="1:13" ht="28.5" customHeight="1">
      <c r="A57" s="68"/>
      <c r="B57" s="4" t="s">
        <v>20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ht="28.5" customHeight="1">
      <c r="A58" s="66" t="s">
        <v>25</v>
      </c>
      <c r="B58" s="4" t="s">
        <v>16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2</v>
      </c>
      <c r="J58" s="4">
        <v>0</v>
      </c>
      <c r="K58" s="4">
        <v>0</v>
      </c>
      <c r="L58" s="4">
        <v>2</v>
      </c>
      <c r="M58" s="4">
        <v>0</v>
      </c>
    </row>
    <row r="59" spans="1:13" ht="28.5" customHeight="1">
      <c r="A59" s="67"/>
      <c r="B59" s="4" t="s">
        <v>21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1</v>
      </c>
      <c r="J59" s="4">
        <v>0</v>
      </c>
      <c r="K59" s="4">
        <v>1</v>
      </c>
      <c r="L59" s="4">
        <v>1</v>
      </c>
      <c r="M59" s="4">
        <v>1</v>
      </c>
    </row>
    <row r="60" spans="1:13" ht="28.5" customHeight="1">
      <c r="A60" s="67"/>
      <c r="B60" s="4" t="s">
        <v>18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1</v>
      </c>
      <c r="J60" s="4">
        <v>2</v>
      </c>
      <c r="K60" s="4">
        <v>0</v>
      </c>
      <c r="L60" s="4" t="s">
        <v>126</v>
      </c>
      <c r="M60" s="4">
        <v>0</v>
      </c>
    </row>
    <row r="61" spans="1:13" ht="28.5" customHeight="1">
      <c r="A61" s="68"/>
      <c r="B61" s="4" t="s">
        <v>20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2</v>
      </c>
      <c r="J61" s="4">
        <v>0</v>
      </c>
      <c r="K61" s="4">
        <v>0</v>
      </c>
      <c r="L61" s="4">
        <v>2</v>
      </c>
      <c r="M61" s="4">
        <v>0</v>
      </c>
    </row>
    <row r="62" spans="1:13" ht="28.5" customHeight="1">
      <c r="A62" s="66" t="s">
        <v>26</v>
      </c>
      <c r="B62" s="4" t="s">
        <v>16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ht="28.5" customHeight="1">
      <c r="A63" s="67"/>
      <c r="B63" s="4" t="s">
        <v>21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ht="28.5" customHeight="1">
      <c r="A64" s="67"/>
      <c r="B64" s="4" t="s">
        <v>18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3</v>
      </c>
      <c r="J64" s="4">
        <v>0</v>
      </c>
      <c r="K64" s="4">
        <v>0</v>
      </c>
      <c r="L64" s="4">
        <v>3</v>
      </c>
      <c r="M64" s="4">
        <v>0</v>
      </c>
    </row>
    <row r="65" spans="1:13" ht="28.5" customHeight="1">
      <c r="A65" s="68"/>
      <c r="B65" s="4" t="s">
        <v>20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ht="15">
      <c r="A66" s="76" t="s">
        <v>13</v>
      </c>
      <c r="B66" s="77"/>
      <c r="C66" s="8">
        <f>SUM(C6:C65)</f>
        <v>0</v>
      </c>
      <c r="D66" s="8">
        <f>SUM(D6:D65)</f>
        <v>1</v>
      </c>
      <c r="E66" s="8">
        <f>SUM(E6:E65)</f>
        <v>0</v>
      </c>
      <c r="F66" s="8">
        <f t="shared" ref="F66:M66" si="0">SUM(F6:F65)</f>
        <v>4</v>
      </c>
      <c r="G66" s="8">
        <f t="shared" si="0"/>
        <v>7</v>
      </c>
      <c r="H66" s="8">
        <f t="shared" si="0"/>
        <v>0</v>
      </c>
      <c r="I66" s="8">
        <f t="shared" si="0"/>
        <v>75</v>
      </c>
      <c r="J66" s="8">
        <f t="shared" si="0"/>
        <v>6</v>
      </c>
      <c r="K66" s="8">
        <f t="shared" si="0"/>
        <v>3</v>
      </c>
      <c r="L66" s="8">
        <f t="shared" si="0"/>
        <v>78</v>
      </c>
      <c r="M66" s="8">
        <f t="shared" si="0"/>
        <v>3</v>
      </c>
    </row>
    <row r="68" spans="1:13" ht="57" customHeight="1">
      <c r="A68" s="74" t="s">
        <v>127</v>
      </c>
      <c r="B68" s="75"/>
      <c r="C68" s="75"/>
      <c r="D68" s="75"/>
      <c r="E68" s="75"/>
      <c r="F68" s="75"/>
    </row>
  </sheetData>
  <mergeCells count="25">
    <mergeCell ref="A68:F68"/>
    <mergeCell ref="A16:A19"/>
    <mergeCell ref="A52:A54"/>
    <mergeCell ref="A62:A65"/>
    <mergeCell ref="A12:A15"/>
    <mergeCell ref="A66:B66"/>
    <mergeCell ref="A58:A61"/>
    <mergeCell ref="A20:A23"/>
    <mergeCell ref="A31:A34"/>
    <mergeCell ref="A44:A47"/>
    <mergeCell ref="A40:A43"/>
    <mergeCell ref="A24:A26"/>
    <mergeCell ref="A27:A30"/>
    <mergeCell ref="A36:A39"/>
    <mergeCell ref="A48:A51"/>
    <mergeCell ref="A55:A57"/>
    <mergeCell ref="L4:M4"/>
    <mergeCell ref="I3:M3"/>
    <mergeCell ref="A6:A11"/>
    <mergeCell ref="A3:A5"/>
    <mergeCell ref="B3:B5"/>
    <mergeCell ref="C3:H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>
    <tabColor rgb="FF00B0F0"/>
    <pageSetUpPr fitToPage="1"/>
  </sheetPr>
  <dimension ref="B1:P13"/>
  <sheetViews>
    <sheetView showGridLines="0" zoomScale="70" zoomScaleNormal="70" workbookViewId="0">
      <selection activeCell="H29" sqref="H29"/>
    </sheetView>
  </sheetViews>
  <sheetFormatPr defaultColWidth="33" defaultRowHeight="14.25"/>
  <cols>
    <col min="1" max="1" width="5.25" customWidth="1"/>
    <col min="2" max="2" width="36.75" customWidth="1"/>
    <col min="3" max="16" width="13" customWidth="1"/>
  </cols>
  <sheetData>
    <row r="1" spans="2:16" ht="15">
      <c r="B1" s="33" t="s">
        <v>125</v>
      </c>
    </row>
    <row r="3" spans="2:16" ht="33.75" customHeight="1">
      <c r="B3" s="81" t="s">
        <v>3</v>
      </c>
      <c r="C3" s="88" t="s">
        <v>1</v>
      </c>
      <c r="D3" s="89"/>
      <c r="E3" s="89"/>
      <c r="F3" s="81" t="s">
        <v>34</v>
      </c>
      <c r="G3" s="85" t="s">
        <v>1</v>
      </c>
      <c r="H3" s="90"/>
      <c r="I3" s="91"/>
      <c r="J3" s="81" t="s">
        <v>34</v>
      </c>
      <c r="K3" s="92" t="s">
        <v>17</v>
      </c>
      <c r="L3" s="93"/>
      <c r="M3" s="78" t="s">
        <v>34</v>
      </c>
      <c r="N3" s="93" t="s">
        <v>17</v>
      </c>
      <c r="O3" s="94"/>
      <c r="P3" s="78" t="s">
        <v>34</v>
      </c>
    </row>
    <row r="4" spans="2:16" ht="18" customHeight="1">
      <c r="B4" s="82"/>
      <c r="C4" s="84" t="s">
        <v>2</v>
      </c>
      <c r="D4" s="84"/>
      <c r="E4" s="85"/>
      <c r="F4" s="82"/>
      <c r="G4" s="86" t="s">
        <v>58</v>
      </c>
      <c r="H4" s="87"/>
      <c r="I4" s="87"/>
      <c r="J4" s="82"/>
      <c r="K4" s="87" t="s">
        <v>2</v>
      </c>
      <c r="L4" s="87"/>
      <c r="M4" s="79"/>
      <c r="N4" s="87" t="s">
        <v>58</v>
      </c>
      <c r="O4" s="87"/>
      <c r="P4" s="79"/>
    </row>
    <row r="5" spans="2:16" ht="30">
      <c r="B5" s="83"/>
      <c r="C5" s="10" t="s">
        <v>6</v>
      </c>
      <c r="D5" s="11" t="s">
        <v>7</v>
      </c>
      <c r="E5" s="10" t="s">
        <v>8</v>
      </c>
      <c r="F5" s="83"/>
      <c r="G5" s="11" t="s">
        <v>6</v>
      </c>
      <c r="H5" s="11" t="s">
        <v>7</v>
      </c>
      <c r="I5" s="11" t="s">
        <v>8</v>
      </c>
      <c r="J5" s="83"/>
      <c r="K5" s="11" t="s">
        <v>6</v>
      </c>
      <c r="L5" s="11" t="s">
        <v>8</v>
      </c>
      <c r="M5" s="80"/>
      <c r="N5" s="11" t="s">
        <v>6</v>
      </c>
      <c r="O5" s="11" t="s">
        <v>8</v>
      </c>
      <c r="P5" s="80"/>
    </row>
    <row r="6" spans="2:16" ht="29.25" customHeight="1">
      <c r="B6" s="8" t="s">
        <v>16</v>
      </c>
      <c r="C6" s="48">
        <v>0</v>
      </c>
      <c r="D6" s="48">
        <v>0</v>
      </c>
      <c r="E6" s="48">
        <v>0</v>
      </c>
      <c r="F6" s="8">
        <f>SUM(C6:E6)</f>
        <v>0</v>
      </c>
      <c r="G6" s="48">
        <v>0</v>
      </c>
      <c r="H6" s="48">
        <v>0</v>
      </c>
      <c r="I6" s="48">
        <v>0</v>
      </c>
      <c r="J6" s="8">
        <f>SUM(G6:I6)</f>
        <v>0</v>
      </c>
      <c r="K6" s="48">
        <v>22</v>
      </c>
      <c r="L6" s="48">
        <v>0</v>
      </c>
      <c r="M6" s="8">
        <f>SUM(K6:L6)</f>
        <v>22</v>
      </c>
      <c r="N6" s="48">
        <v>22</v>
      </c>
      <c r="O6" s="48">
        <v>0</v>
      </c>
      <c r="P6" s="8">
        <f>SUM(N6:O6)</f>
        <v>22</v>
      </c>
    </row>
    <row r="7" spans="2:16" ht="29.25" customHeight="1">
      <c r="B7" s="8" t="s">
        <v>21</v>
      </c>
      <c r="C7" s="48">
        <v>0</v>
      </c>
      <c r="D7" s="48">
        <v>0</v>
      </c>
      <c r="E7" s="48">
        <v>0</v>
      </c>
      <c r="F7" s="8">
        <f t="shared" ref="F7:F9" si="0">SUM(C7:E7)</f>
        <v>0</v>
      </c>
      <c r="G7" s="48">
        <v>0</v>
      </c>
      <c r="H7" s="48">
        <v>0</v>
      </c>
      <c r="I7" s="48">
        <v>0</v>
      </c>
      <c r="J7" s="8">
        <f t="shared" ref="J7:J9" si="1">SUM(G7:I7)</f>
        <v>0</v>
      </c>
      <c r="K7" s="48">
        <v>23</v>
      </c>
      <c r="L7" s="48">
        <v>2</v>
      </c>
      <c r="M7" s="8">
        <f>SUM(K7:L7)</f>
        <v>25</v>
      </c>
      <c r="N7" s="48">
        <v>23</v>
      </c>
      <c r="O7" s="48">
        <v>2</v>
      </c>
      <c r="P7" s="8">
        <f>SUM(N7:O7)</f>
        <v>25</v>
      </c>
    </row>
    <row r="8" spans="2:16" ht="29.25" customHeight="1">
      <c r="B8" s="8" t="s">
        <v>18</v>
      </c>
      <c r="C8" s="48">
        <v>0</v>
      </c>
      <c r="D8" s="48">
        <v>1</v>
      </c>
      <c r="E8" s="48">
        <v>0</v>
      </c>
      <c r="F8" s="8">
        <f t="shared" si="0"/>
        <v>1</v>
      </c>
      <c r="G8" s="48">
        <v>1</v>
      </c>
      <c r="H8" s="48">
        <v>0</v>
      </c>
      <c r="I8" s="48">
        <v>0</v>
      </c>
      <c r="J8" s="8">
        <f t="shared" si="1"/>
        <v>1</v>
      </c>
      <c r="K8" s="48">
        <v>21</v>
      </c>
      <c r="L8" s="48">
        <v>1</v>
      </c>
      <c r="M8" s="8">
        <f>SUM(K8:L8)</f>
        <v>22</v>
      </c>
      <c r="N8" s="48">
        <v>19</v>
      </c>
      <c r="O8" s="48">
        <v>1</v>
      </c>
      <c r="P8" s="8">
        <f>SUM(N8:O8)</f>
        <v>20</v>
      </c>
    </row>
    <row r="9" spans="2:16" ht="29.25" customHeight="1">
      <c r="B9" s="8" t="s">
        <v>20</v>
      </c>
      <c r="C9" s="48">
        <v>0</v>
      </c>
      <c r="D9" s="48">
        <v>0</v>
      </c>
      <c r="E9" s="48">
        <v>0</v>
      </c>
      <c r="F9" s="8">
        <f t="shared" si="0"/>
        <v>0</v>
      </c>
      <c r="G9" s="48">
        <v>0</v>
      </c>
      <c r="H9" s="48">
        <v>0</v>
      </c>
      <c r="I9" s="48">
        <v>0</v>
      </c>
      <c r="J9" s="8">
        <f t="shared" si="1"/>
        <v>0</v>
      </c>
      <c r="K9" s="48">
        <v>15</v>
      </c>
      <c r="L9" s="48">
        <v>0</v>
      </c>
      <c r="M9" s="8">
        <f>SUM(K9:L9)</f>
        <v>15</v>
      </c>
      <c r="N9" s="48">
        <v>15</v>
      </c>
      <c r="O9" s="48">
        <v>0</v>
      </c>
      <c r="P9" s="8">
        <f>SUM(N9:O9)</f>
        <v>15</v>
      </c>
    </row>
    <row r="11" spans="2:16">
      <c r="B11" s="114" t="s">
        <v>112</v>
      </c>
      <c r="C11" s="114"/>
      <c r="D11" s="114"/>
      <c r="E11" s="114"/>
      <c r="F11" s="114"/>
      <c r="G11" s="114"/>
      <c r="H11" s="114"/>
      <c r="I11" s="114"/>
      <c r="J11" s="114"/>
    </row>
    <row r="12" spans="2:16">
      <c r="B12" s="114"/>
      <c r="C12" s="114"/>
      <c r="D12" s="114"/>
      <c r="E12" s="114"/>
      <c r="F12" s="114"/>
      <c r="G12" s="114"/>
      <c r="H12" s="114"/>
      <c r="I12" s="114"/>
      <c r="J12" s="114"/>
    </row>
    <row r="13" spans="2:16">
      <c r="B13" s="114"/>
      <c r="C13" s="114"/>
      <c r="D13" s="114"/>
      <c r="E13" s="114"/>
      <c r="F13" s="114"/>
      <c r="G13" s="114"/>
      <c r="H13" s="114"/>
      <c r="I13" s="114"/>
      <c r="J13" s="114"/>
    </row>
  </sheetData>
  <mergeCells count="14">
    <mergeCell ref="B11:J13"/>
    <mergeCell ref="P3:P5"/>
    <mergeCell ref="B3:B5"/>
    <mergeCell ref="C4:E4"/>
    <mergeCell ref="G4:I4"/>
    <mergeCell ref="K4:L4"/>
    <mergeCell ref="N4:O4"/>
    <mergeCell ref="C3:E3"/>
    <mergeCell ref="F3:F5"/>
    <mergeCell ref="G3:I3"/>
    <mergeCell ref="J3:J5"/>
    <mergeCell ref="K3:L3"/>
    <mergeCell ref="N3:O3"/>
    <mergeCell ref="M3:M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C15"/>
  <sheetViews>
    <sheetView showGridLines="0" zoomScale="90" zoomScaleNormal="90" workbookViewId="0">
      <selection activeCell="J6" sqref="J6"/>
    </sheetView>
  </sheetViews>
  <sheetFormatPr defaultRowHeight="14.25"/>
  <cols>
    <col min="1" max="1" width="37.25" customWidth="1"/>
    <col min="2" max="2" width="48" customWidth="1"/>
    <col min="3" max="3" width="23.625" customWidth="1"/>
  </cols>
  <sheetData>
    <row r="1" spans="1:3" ht="15">
      <c r="A1" s="1" t="s">
        <v>117</v>
      </c>
    </row>
    <row r="3" spans="1:3" ht="15.75">
      <c r="A3" s="17" t="s">
        <v>0</v>
      </c>
      <c r="B3" s="18" t="s">
        <v>77</v>
      </c>
      <c r="C3" s="17" t="s">
        <v>78</v>
      </c>
    </row>
    <row r="4" spans="1:3" ht="108.75" customHeight="1">
      <c r="A4" s="98" t="s">
        <v>79</v>
      </c>
      <c r="B4" s="19" t="s">
        <v>80</v>
      </c>
      <c r="C4" s="19">
        <v>2</v>
      </c>
    </row>
    <row r="5" spans="1:3" ht="54.75" customHeight="1">
      <c r="A5" s="98"/>
      <c r="B5" s="19" t="s">
        <v>81</v>
      </c>
      <c r="C5" s="19">
        <v>5</v>
      </c>
    </row>
    <row r="6" spans="1:3" ht="49.5" customHeight="1">
      <c r="A6" s="99"/>
      <c r="B6" s="19" t="s">
        <v>82</v>
      </c>
      <c r="C6" s="19">
        <v>9</v>
      </c>
    </row>
    <row r="7" spans="1:3" ht="15.75">
      <c r="A7" s="100" t="s">
        <v>13</v>
      </c>
      <c r="B7" s="101"/>
      <c r="C7" s="21">
        <f>SUM(C4:C6)</f>
        <v>16</v>
      </c>
    </row>
    <row r="8" spans="1:3" ht="52.5" customHeight="1">
      <c r="A8" s="37" t="s">
        <v>83</v>
      </c>
      <c r="B8" s="22" t="s">
        <v>85</v>
      </c>
      <c r="C8" s="23">
        <v>7</v>
      </c>
    </row>
    <row r="9" spans="1:3" ht="15.75">
      <c r="A9" s="95" t="s">
        <v>13</v>
      </c>
      <c r="B9" s="96"/>
      <c r="C9" s="24">
        <f>SUM(C8:C8)</f>
        <v>7</v>
      </c>
    </row>
    <row r="10" spans="1:3" ht="109.5" customHeight="1">
      <c r="A10" s="102" t="s">
        <v>86</v>
      </c>
      <c r="B10" s="19" t="s">
        <v>87</v>
      </c>
      <c r="C10" s="20">
        <v>5</v>
      </c>
    </row>
    <row r="11" spans="1:3" ht="76.5" customHeight="1">
      <c r="A11" s="103"/>
      <c r="B11" s="19" t="s">
        <v>88</v>
      </c>
      <c r="C11" s="19">
        <v>12</v>
      </c>
    </row>
    <row r="12" spans="1:3" ht="15.75">
      <c r="A12" s="100" t="s">
        <v>13</v>
      </c>
      <c r="B12" s="101"/>
      <c r="C12" s="25">
        <f>SUM(C10:C11)</f>
        <v>17</v>
      </c>
    </row>
    <row r="13" spans="1:3" ht="91.5" customHeight="1">
      <c r="A13" s="36" t="s">
        <v>89</v>
      </c>
      <c r="B13" s="34" t="s">
        <v>90</v>
      </c>
      <c r="C13" s="35">
        <v>8</v>
      </c>
    </row>
    <row r="14" spans="1:3" ht="15.75">
      <c r="A14" s="95" t="s">
        <v>13</v>
      </c>
      <c r="B14" s="96"/>
      <c r="C14" s="26">
        <f>SUM(C13:C13)</f>
        <v>8</v>
      </c>
    </row>
    <row r="15" spans="1:3" ht="15.75">
      <c r="A15" s="97" t="s">
        <v>13</v>
      </c>
      <c r="B15" s="97"/>
      <c r="C15" s="17">
        <f>SUM(C14+C12+C9+C7)</f>
        <v>48</v>
      </c>
    </row>
  </sheetData>
  <mergeCells count="7">
    <mergeCell ref="A14:B14"/>
    <mergeCell ref="A15:B15"/>
    <mergeCell ref="A4:A6"/>
    <mergeCell ref="A7:B7"/>
    <mergeCell ref="A9:B9"/>
    <mergeCell ref="A10:A1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C46"/>
  <sheetViews>
    <sheetView showGridLines="0" zoomScale="80" zoomScaleNormal="80" workbookViewId="0">
      <selection activeCell="J9" sqref="J9"/>
    </sheetView>
  </sheetViews>
  <sheetFormatPr defaultRowHeight="14.25"/>
  <cols>
    <col min="1" max="1" width="31.875" customWidth="1"/>
    <col min="2" max="2" width="38.125" customWidth="1"/>
    <col min="3" max="3" width="27.25" customWidth="1"/>
  </cols>
  <sheetData>
    <row r="1" spans="1:3" ht="15">
      <c r="A1" s="1" t="s">
        <v>128</v>
      </c>
    </row>
    <row r="3" spans="1:3" ht="15.75">
      <c r="A3" s="17" t="s">
        <v>14</v>
      </c>
      <c r="B3" s="18" t="s">
        <v>77</v>
      </c>
      <c r="C3" s="17" t="s">
        <v>78</v>
      </c>
    </row>
    <row r="4" spans="1:3" ht="108" customHeight="1">
      <c r="A4" s="39" t="s">
        <v>59</v>
      </c>
      <c r="B4" s="19" t="s">
        <v>92</v>
      </c>
      <c r="C4" s="20">
        <v>1</v>
      </c>
    </row>
    <row r="5" spans="1:3" ht="15.75">
      <c r="A5" s="100" t="s">
        <v>13</v>
      </c>
      <c r="B5" s="101"/>
      <c r="C5" s="21">
        <f>SUM(C4:C4)</f>
        <v>1</v>
      </c>
    </row>
    <row r="6" spans="1:3" ht="100.5" customHeight="1">
      <c r="A6" s="110" t="s">
        <v>60</v>
      </c>
      <c r="B6" s="19" t="s">
        <v>94</v>
      </c>
      <c r="C6" s="20">
        <v>1</v>
      </c>
    </row>
    <row r="7" spans="1:3" ht="71.25" customHeight="1">
      <c r="A7" s="110"/>
      <c r="B7" s="19" t="s">
        <v>84</v>
      </c>
      <c r="C7" s="20">
        <v>1</v>
      </c>
    </row>
    <row r="8" spans="1:3" ht="15.75">
      <c r="A8" s="100" t="s">
        <v>13</v>
      </c>
      <c r="B8" s="101"/>
      <c r="C8" s="21">
        <f>SUM(C6:C7)</f>
        <v>2</v>
      </c>
    </row>
    <row r="9" spans="1:3" ht="94.5" customHeight="1">
      <c r="A9" s="111" t="s">
        <v>61</v>
      </c>
      <c r="B9" s="27" t="s">
        <v>95</v>
      </c>
      <c r="C9" s="28">
        <v>1</v>
      </c>
    </row>
    <row r="10" spans="1:3" ht="94.5" customHeight="1">
      <c r="A10" s="111"/>
      <c r="B10" s="27" t="s">
        <v>98</v>
      </c>
      <c r="C10" s="28">
        <v>2</v>
      </c>
    </row>
    <row r="11" spans="1:3" ht="94.5" customHeight="1">
      <c r="A11" s="111"/>
      <c r="B11" s="27" t="s">
        <v>113</v>
      </c>
      <c r="C11" s="28">
        <v>1</v>
      </c>
    </row>
    <row r="12" spans="1:3" ht="94.5" customHeight="1">
      <c r="A12" s="111"/>
      <c r="B12" s="27" t="s">
        <v>65</v>
      </c>
      <c r="C12" s="28">
        <v>1</v>
      </c>
    </row>
    <row r="13" spans="1:3" ht="94.5" customHeight="1">
      <c r="A13" s="111"/>
      <c r="B13" s="27" t="s">
        <v>97</v>
      </c>
      <c r="C13" s="28">
        <v>1</v>
      </c>
    </row>
    <row r="14" spans="1:3" ht="84.75" customHeight="1">
      <c r="A14" s="112"/>
      <c r="B14" s="27" t="s">
        <v>91</v>
      </c>
      <c r="C14" s="28">
        <v>2</v>
      </c>
    </row>
    <row r="15" spans="1:3" ht="15.75">
      <c r="A15" s="105" t="s">
        <v>13</v>
      </c>
      <c r="B15" s="106"/>
      <c r="C15" s="29">
        <f>SUM(C9:C14)</f>
        <v>8</v>
      </c>
    </row>
    <row r="16" spans="1:3" ht="47.25">
      <c r="A16" s="111" t="s">
        <v>96</v>
      </c>
      <c r="B16" s="27" t="s">
        <v>65</v>
      </c>
      <c r="C16" s="28">
        <v>1</v>
      </c>
    </row>
    <row r="17" spans="1:3" ht="75.75" customHeight="1">
      <c r="A17" s="112"/>
      <c r="B17" s="27" t="s">
        <v>91</v>
      </c>
      <c r="C17" s="28">
        <v>1</v>
      </c>
    </row>
    <row r="18" spans="1:3" ht="15.75">
      <c r="A18" s="105" t="s">
        <v>13</v>
      </c>
      <c r="B18" s="106"/>
      <c r="C18" s="29">
        <f>SUM(C16:C17)</f>
        <v>2</v>
      </c>
    </row>
    <row r="19" spans="1:3" ht="126" customHeight="1">
      <c r="A19" s="113" t="s">
        <v>62</v>
      </c>
      <c r="B19" s="27" t="s">
        <v>94</v>
      </c>
      <c r="C19" s="28">
        <v>1</v>
      </c>
    </row>
    <row r="20" spans="1:3" ht="126" customHeight="1">
      <c r="A20" s="111"/>
      <c r="B20" s="27" t="s">
        <v>91</v>
      </c>
      <c r="C20" s="28">
        <v>1</v>
      </c>
    </row>
    <row r="21" spans="1:3" ht="112.5" customHeight="1">
      <c r="A21" s="111"/>
      <c r="B21" s="27" t="s">
        <v>99</v>
      </c>
      <c r="C21" s="28">
        <v>1</v>
      </c>
    </row>
    <row r="22" spans="1:3" ht="112.5" customHeight="1">
      <c r="A22" s="111"/>
      <c r="B22" s="27" t="s">
        <v>118</v>
      </c>
      <c r="C22" s="28">
        <v>1</v>
      </c>
    </row>
    <row r="23" spans="1:3" ht="74.25" customHeight="1">
      <c r="A23" s="111"/>
      <c r="B23" s="27" t="s">
        <v>114</v>
      </c>
      <c r="C23" s="28">
        <v>1</v>
      </c>
    </row>
    <row r="24" spans="1:3" ht="15.75">
      <c r="A24" s="105" t="s">
        <v>13</v>
      </c>
      <c r="B24" s="106"/>
      <c r="C24" s="29">
        <f>SUM(C19:C23)</f>
        <v>5</v>
      </c>
    </row>
    <row r="25" spans="1:3" ht="60.75" customHeight="1">
      <c r="A25" s="109" t="s">
        <v>63</v>
      </c>
      <c r="B25" s="22" t="s">
        <v>65</v>
      </c>
      <c r="C25" s="23">
        <v>1</v>
      </c>
    </row>
    <row r="26" spans="1:3" ht="45.75" customHeight="1">
      <c r="A26" s="109"/>
      <c r="B26" s="22" t="s">
        <v>108</v>
      </c>
      <c r="C26" s="23">
        <v>2</v>
      </c>
    </row>
    <row r="27" spans="1:3" ht="66.75" customHeight="1">
      <c r="A27" s="109"/>
      <c r="B27" s="22" t="s">
        <v>98</v>
      </c>
      <c r="C27" s="23">
        <v>4</v>
      </c>
    </row>
    <row r="28" spans="1:3" ht="15.75">
      <c r="A28" s="95" t="s">
        <v>13</v>
      </c>
      <c r="B28" s="96"/>
      <c r="C28" s="26">
        <f>SUM(C25:C27)</f>
        <v>7</v>
      </c>
    </row>
    <row r="29" spans="1:3" ht="94.5" customHeight="1">
      <c r="A29" s="38" t="s">
        <v>64</v>
      </c>
      <c r="B29" s="19" t="s">
        <v>91</v>
      </c>
      <c r="C29" s="20">
        <v>2</v>
      </c>
    </row>
    <row r="30" spans="1:3" ht="15.75">
      <c r="A30" s="100" t="s">
        <v>13</v>
      </c>
      <c r="B30" s="101"/>
      <c r="C30" s="21">
        <f>SUM(C29:C29)</f>
        <v>2</v>
      </c>
    </row>
    <row r="31" spans="1:3" ht="68.25" customHeight="1">
      <c r="A31" s="104" t="s">
        <v>67</v>
      </c>
      <c r="B31" s="27" t="s">
        <v>101</v>
      </c>
      <c r="C31" s="28">
        <v>1</v>
      </c>
    </row>
    <row r="32" spans="1:3" ht="124.5" customHeight="1">
      <c r="A32" s="104"/>
      <c r="B32" s="27" t="s">
        <v>119</v>
      </c>
      <c r="C32" s="28">
        <v>1</v>
      </c>
    </row>
    <row r="33" spans="1:3" ht="15.75">
      <c r="A33" s="105" t="s">
        <v>13</v>
      </c>
      <c r="B33" s="106"/>
      <c r="C33" s="29">
        <f>SUM(C31:C32)</f>
        <v>2</v>
      </c>
    </row>
    <row r="34" spans="1:3" ht="69.75" customHeight="1">
      <c r="A34" s="39" t="s">
        <v>68</v>
      </c>
      <c r="B34" s="19" t="s">
        <v>102</v>
      </c>
      <c r="C34" s="20">
        <v>1</v>
      </c>
    </row>
    <row r="35" spans="1:3" ht="15.75">
      <c r="A35" s="100" t="s">
        <v>13</v>
      </c>
      <c r="B35" s="101"/>
      <c r="C35" s="21">
        <f>SUM(C34:C34)</f>
        <v>1</v>
      </c>
    </row>
    <row r="36" spans="1:3" ht="83.25" customHeight="1">
      <c r="A36" s="41" t="s">
        <v>74</v>
      </c>
      <c r="B36" s="27" t="s">
        <v>91</v>
      </c>
      <c r="C36" s="28">
        <v>2</v>
      </c>
    </row>
    <row r="37" spans="1:3" ht="15.75">
      <c r="A37" s="105" t="s">
        <v>13</v>
      </c>
      <c r="B37" s="106"/>
      <c r="C37" s="29">
        <f>SUM(C36:C36)</f>
        <v>2</v>
      </c>
    </row>
    <row r="38" spans="1:3" ht="147" customHeight="1">
      <c r="A38" s="41" t="s">
        <v>115</v>
      </c>
      <c r="B38" s="27" t="s">
        <v>99</v>
      </c>
      <c r="C38" s="27">
        <v>1</v>
      </c>
    </row>
    <row r="39" spans="1:3" ht="15.75">
      <c r="A39" s="107" t="s">
        <v>13</v>
      </c>
      <c r="B39" s="108"/>
      <c r="C39" s="30">
        <f>SUM(C38:C38)</f>
        <v>1</v>
      </c>
    </row>
    <row r="40" spans="1:3" ht="109.5" customHeight="1">
      <c r="A40" s="40" t="s">
        <v>69</v>
      </c>
      <c r="B40" s="19" t="s">
        <v>93</v>
      </c>
      <c r="C40" s="20">
        <v>1</v>
      </c>
    </row>
    <row r="41" spans="1:3" ht="15.75">
      <c r="A41" s="100" t="s">
        <v>13</v>
      </c>
      <c r="B41" s="101"/>
      <c r="C41" s="21">
        <f>SUM(C40:C40)</f>
        <v>1</v>
      </c>
    </row>
    <row r="42" spans="1:3" ht="87" customHeight="1">
      <c r="A42" s="104" t="s">
        <v>70</v>
      </c>
      <c r="B42" s="27" t="s">
        <v>97</v>
      </c>
      <c r="C42" s="28">
        <v>2</v>
      </c>
    </row>
    <row r="43" spans="1:3" ht="87" customHeight="1">
      <c r="A43" s="104"/>
      <c r="B43" s="27" t="s">
        <v>91</v>
      </c>
      <c r="C43" s="28">
        <v>2</v>
      </c>
    </row>
    <row r="44" spans="1:3" ht="79.5" customHeight="1">
      <c r="A44" s="104"/>
      <c r="B44" s="27" t="s">
        <v>65</v>
      </c>
      <c r="C44" s="28">
        <v>4</v>
      </c>
    </row>
    <row r="45" spans="1:3" ht="15.75">
      <c r="A45" s="105" t="s">
        <v>13</v>
      </c>
      <c r="B45" s="106"/>
      <c r="C45" s="29">
        <f>SUM(C42:C44)</f>
        <v>8</v>
      </c>
    </row>
    <row r="46" spans="1:3" ht="15.75">
      <c r="A46" s="97" t="s">
        <v>13</v>
      </c>
      <c r="B46" s="97"/>
      <c r="C46" s="17">
        <f>SUM(C45+C41+C39+C37+C35+C33+C30+C28+C24+C18+C15+C8+C5)</f>
        <v>42</v>
      </c>
    </row>
  </sheetData>
  <mergeCells count="21">
    <mergeCell ref="A24:B24"/>
    <mergeCell ref="A5:B5"/>
    <mergeCell ref="A6:A7"/>
    <mergeCell ref="A8:B8"/>
    <mergeCell ref="A9:A14"/>
    <mergeCell ref="A15:B15"/>
    <mergeCell ref="A16:A17"/>
    <mergeCell ref="A18:B18"/>
    <mergeCell ref="A19:A23"/>
    <mergeCell ref="A37:B37"/>
    <mergeCell ref="A25:A27"/>
    <mergeCell ref="A28:B28"/>
    <mergeCell ref="A30:B30"/>
    <mergeCell ref="A31:A32"/>
    <mergeCell ref="A33:B33"/>
    <mergeCell ref="A35:B35"/>
    <mergeCell ref="A42:A44"/>
    <mergeCell ref="A45:B45"/>
    <mergeCell ref="A46:B46"/>
    <mergeCell ref="A39:B39"/>
    <mergeCell ref="A41:B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B20"/>
  <sheetViews>
    <sheetView showGridLines="0" tabSelected="1" zoomScale="70" zoomScaleNormal="70" workbookViewId="0">
      <selection activeCell="A8" sqref="A8"/>
    </sheetView>
  </sheetViews>
  <sheetFormatPr defaultRowHeight="14.25"/>
  <cols>
    <col min="1" max="1" width="40.25" customWidth="1"/>
    <col min="2" max="2" width="39.125" customWidth="1"/>
  </cols>
  <sheetData>
    <row r="1" spans="1:2" ht="15">
      <c r="A1" s="1" t="s">
        <v>110</v>
      </c>
    </row>
    <row r="3" spans="1:2" ht="46.5" customHeight="1">
      <c r="A3" s="18" t="s">
        <v>103</v>
      </c>
      <c r="B3" s="18" t="s">
        <v>104</v>
      </c>
    </row>
    <row r="4" spans="1:2" ht="65.25" customHeight="1">
      <c r="A4" s="45" t="s">
        <v>91</v>
      </c>
      <c r="B4" s="20">
        <v>6</v>
      </c>
    </row>
    <row r="5" spans="1:2" ht="64.5" customHeight="1">
      <c r="A5" s="19" t="s">
        <v>65</v>
      </c>
      <c r="B5" s="20">
        <v>4</v>
      </c>
    </row>
    <row r="6" spans="1:2" ht="87.75" customHeight="1">
      <c r="A6" s="19" t="s">
        <v>94</v>
      </c>
      <c r="B6" s="20">
        <v>2</v>
      </c>
    </row>
    <row r="7" spans="1:2" ht="48" customHeight="1">
      <c r="A7" s="19" t="s">
        <v>97</v>
      </c>
      <c r="B7" s="20">
        <v>2</v>
      </c>
    </row>
    <row r="8" spans="1:2" ht="48" customHeight="1">
      <c r="A8" s="19" t="s">
        <v>98</v>
      </c>
      <c r="B8" s="20">
        <v>2</v>
      </c>
    </row>
    <row r="9" spans="1:2" ht="48" customHeight="1">
      <c r="A9" s="19" t="s">
        <v>105</v>
      </c>
      <c r="B9" s="20">
        <v>2</v>
      </c>
    </row>
    <row r="10" spans="1:2" ht="35.25" customHeight="1">
      <c r="A10" s="19" t="s">
        <v>108</v>
      </c>
      <c r="B10" s="20">
        <v>1</v>
      </c>
    </row>
    <row r="11" spans="1:2" ht="65.25" customHeight="1">
      <c r="A11" s="19" t="s">
        <v>93</v>
      </c>
      <c r="B11" s="20">
        <v>1</v>
      </c>
    </row>
    <row r="12" spans="1:2" ht="111.75" customHeight="1">
      <c r="A12" s="19" t="s">
        <v>92</v>
      </c>
      <c r="B12" s="20">
        <v>1</v>
      </c>
    </row>
    <row r="13" spans="1:2" ht="117.75" customHeight="1">
      <c r="A13" s="45" t="s">
        <v>106</v>
      </c>
      <c r="B13" s="20">
        <v>1</v>
      </c>
    </row>
    <row r="14" spans="1:2" ht="112.5" customHeight="1">
      <c r="A14" s="19" t="s">
        <v>100</v>
      </c>
      <c r="B14" s="20">
        <v>1</v>
      </c>
    </row>
    <row r="15" spans="1:2" ht="72" customHeight="1">
      <c r="A15" s="19" t="s">
        <v>107</v>
      </c>
      <c r="B15" s="20">
        <v>1</v>
      </c>
    </row>
    <row r="16" spans="1:2" ht="78" customHeight="1">
      <c r="A16" s="19" t="s">
        <v>116</v>
      </c>
      <c r="B16" s="20">
        <v>1</v>
      </c>
    </row>
    <row r="17" spans="1:2" ht="64.5" customHeight="1">
      <c r="A17" s="19" t="s">
        <v>109</v>
      </c>
      <c r="B17" s="20">
        <v>1</v>
      </c>
    </row>
    <row r="18" spans="1:2" ht="67.5" customHeight="1">
      <c r="A18" s="45" t="s">
        <v>102</v>
      </c>
      <c r="B18" s="20">
        <v>1</v>
      </c>
    </row>
    <row r="19" spans="1:2" ht="151.5" customHeight="1">
      <c r="A19" s="19" t="s">
        <v>119</v>
      </c>
      <c r="B19" s="20">
        <v>1</v>
      </c>
    </row>
    <row r="20" spans="1:2" ht="31.5">
      <c r="A20" s="19" t="s">
        <v>118</v>
      </c>
      <c r="B20" s="44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załącznik nr 1</vt:lpstr>
      <vt:lpstr>załącznik nr 2</vt:lpstr>
      <vt:lpstr>załącznik nr 3</vt:lpstr>
      <vt:lpstr>załącznik nr 4</vt:lpstr>
      <vt:lpstr>załącznik nr 5</vt:lpstr>
      <vt:lpstr>załącznik nr 6</vt:lpstr>
      <vt:lpstr>załącznik nr 7</vt:lpstr>
    </vt:vector>
  </TitlesOfParts>
  <Company>CPE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</dc:creator>
  <cp:lastModifiedBy> </cp:lastModifiedBy>
  <cp:lastPrinted>2014-03-04T07:02:22Z</cp:lastPrinted>
  <dcterms:created xsi:type="dcterms:W3CDTF">2012-02-15T08:53:18Z</dcterms:created>
  <dcterms:modified xsi:type="dcterms:W3CDTF">2015-02-24T12:10:50Z</dcterms:modified>
</cp:coreProperties>
</file>